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</sheets>
  <definedNames>
    <definedName name="_Otchet_Period_Source__AT_ObjectName">Таблица1!$B$7</definedName>
    <definedName name="_PBuh_">Таблица3!#REF!</definedName>
    <definedName name="_PBuhN_">Таблица3!$A$28</definedName>
    <definedName name="_Period_">Таблица1!#REF!</definedName>
    <definedName name="_PRuk_">Таблица3!#REF!</definedName>
    <definedName name="_PRukN_">Таблица3!$A$26</definedName>
    <definedName name="_RDate_">Таблица1!#REF!</definedName>
    <definedName name="_СпрОКПО_">Таблица1!#REF!</definedName>
    <definedName name="_СпрОКТМО_">Таблица1!#REF!</definedName>
    <definedName name="total2">Таблица2!$B$1</definedName>
    <definedName name="_xlnm.Print_Titles" localSheetId="0">Таблица1!$8:$10</definedName>
    <definedName name="_xlnm.Print_Area" localSheetId="0">Таблица1!$A$1:$F$163</definedName>
    <definedName name="_xlnm.Print_Area" localSheetId="1">Таблица2!$A$1:$F$462</definedName>
  </definedNames>
  <calcPr calcId="124519"/>
</workbook>
</file>

<file path=xl/calcChain.xml><?xml version="1.0" encoding="utf-8"?>
<calcChain xmlns="http://schemas.openxmlformats.org/spreadsheetml/2006/main">
  <c r="D11" i="5"/>
  <c r="D23"/>
  <c r="D22"/>
  <c r="D21"/>
  <c r="D20"/>
  <c r="D19"/>
  <c r="D18"/>
  <c r="D17"/>
  <c r="D16"/>
  <c r="D15"/>
  <c r="D14"/>
  <c r="D13"/>
  <c r="D12"/>
  <c r="D461" i="6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62" i="8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</calcChain>
</file>

<file path=xl/sharedStrings.xml><?xml version="1.0" encoding="utf-8"?>
<sst xmlns="http://schemas.openxmlformats.org/spreadsheetml/2006/main" count="1273" uniqueCount="868">
  <si>
    <t>Код строки</t>
  </si>
  <si>
    <t>11</t>
  </si>
  <si>
    <t xml:space="preserve"> Наименование показателя</t>
  </si>
  <si>
    <t>Код листа</t>
  </si>
  <si>
    <t>2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</si>
  <si>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</si>
  <si>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</si>
  <si>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</si>
  <si>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</si>
  <si>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</si>
  <si>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бюджеты муниципальных районов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</si>
  <si>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</si>
  <si>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</si>
  <si>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</si>
  <si>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</si>
  <si>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</si>
  <si>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</si>
  <si>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</si>
  <si>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</si>
  <si>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</si>
  <si>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</si>
  <si>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</si>
  <si>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</si>
  <si>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</si>
  <si>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</si>
  <si>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</si>
  <si>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</si>
  <si>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</si>
  <si>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</si>
  <si>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</si>
  <si>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</si>
  <si>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</si>
  <si>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</si>
  <si>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</si>
  <si>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</si>
  <si>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</si>
  <si>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</si>
  <si>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</si>
  <si>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</si>
  <si>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</si>
  <si>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</si>
  <si>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</si>
  <si>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</si>
  <si>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</si>
  <si>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</si>
  <si>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</si>
  <si>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</si>
  <si>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</si>
  <si>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</si>
  <si>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</si>
  <si>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</si>
  <si>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</si>
  <si>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</si>
  <si>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</si>
  <si>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</si>
  <si>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</si>
  <si>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</si>
  <si>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</si>
  <si>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</si>
  <si>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</si>
  <si>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</si>
  <si>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</si>
  <si>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</si>
  <si>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</si>
  <si>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</si>
  <si>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</si>
  <si>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</si>
  <si>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</si>
  <si>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</si>
  <si>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</si>
  <si>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</si>
  <si>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</si>
  <si>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</si>
  <si>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</si>
  <si>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</si>
  <si>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</si>
  <si>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</si>
  <si>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</si>
  <si>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</si>
  <si>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</si>
  <si>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</si>
  <si>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</si>
  <si>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</si>
  <si>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</si>
  <si>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</si>
  <si>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</si>
  <si>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</si>
  <si>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</si>
  <si>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</si>
  <si>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</si>
  <si>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</si>
  <si>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</si>
  <si>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</si>
  <si>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</si>
  <si>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</si>
  <si>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</si>
  <si>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</si>
  <si>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</si>
  <si>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</si>
  <si>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</si>
  <si>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</si>
  <si>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</si>
  <si>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</si>
  <si>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</si>
  <si>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</si>
  <si>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</si>
  <si>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</si>
  <si>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</si>
  <si>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</si>
  <si>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</si>
  <si>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</si>
  <si>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</si>
  <si>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</si>
  <si>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</si>
  <si>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</si>
  <si>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</si>
  <si>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</si>
  <si>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</si>
  <si>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</si>
  <si>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</si>
  <si>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</si>
  <si>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</si>
  <si>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</si>
  <si>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</si>
  <si>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</si>
  <si>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</si>
  <si>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</si>
  <si>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</si>
  <si>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</si>
  <si>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</si>
  <si>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</si>
  <si>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</si>
  <si>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</si>
  <si>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</si>
  <si>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</si>
  <si>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</si>
  <si>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</si>
  <si>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</si>
  <si>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</si>
  <si>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</si>
  <si>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</si>
  <si>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</si>
  <si>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</si>
  <si>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</si>
  <si>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</si>
  <si>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</si>
  <si>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</si>
  <si>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</si>
  <si>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</si>
  <si>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</si>
  <si>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</si>
  <si>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</si>
  <si>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</si>
  <si>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</si>
  <si>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</si>
  <si>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</si>
  <si>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</si>
  <si>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</si>
  <si>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</si>
  <si>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</si>
  <si>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</si>
  <si>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</si>
  <si>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</si>
  <si>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</si>
  <si>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</si>
  <si>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</si>
  <si>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</si>
  <si>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</si>
  <si>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</si>
  <si>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</si>
  <si>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</si>
  <si>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</si>
  <si>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муниципальных районов</t>
  </si>
  <si>
    <t>000 1 14 04050 05 0000 420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</si>
  <si>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</si>
  <si>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</si>
  <si>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</si>
  <si>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</si>
  <si>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</si>
  <si>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</si>
  <si>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</si>
  <si>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</si>
  <si>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</si>
  <si>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</si>
  <si>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</si>
  <si>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</si>
  <si>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</si>
  <si>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</si>
  <si>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</si>
  <si>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</si>
  <si>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</si>
  <si>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</si>
  <si>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</si>
  <si>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</si>
  <si>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</si>
  <si>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</si>
  <si>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</si>
  <si>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</si>
  <si>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</si>
  <si>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</si>
  <si>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</si>
  <si>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</si>
  <si>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</si>
  <si>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</si>
  <si>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</si>
  <si>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</si>
  <si>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</si>
  <si>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</si>
  <si>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</si>
  <si>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</si>
  <si>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</si>
  <si>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</si>
  <si>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</si>
  <si>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</si>
  <si>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</si>
  <si>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</si>
  <si>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</si>
  <si>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</si>
  <si>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</si>
  <si>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</si>
  <si>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</si>
  <si>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</si>
  <si>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</si>
  <si>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</si>
  <si>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</si>
  <si>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</si>
  <si>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</si>
  <si>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</si>
  <si>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</si>
  <si>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</si>
  <si>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</si>
  <si>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</si>
  <si>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</si>
  <si>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</si>
  <si>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</si>
  <si>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</si>
  <si>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</si>
  <si>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</si>
  <si>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</si>
  <si>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</si>
  <si>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</si>
  <si>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</si>
  <si>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</si>
  <si>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</si>
  <si>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</si>
  <si>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</si>
  <si>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поселений на обеспечение жильем молодых семей</t>
  </si>
  <si>
    <t>000 2 02 02008 10 0000 151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</si>
  <si>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</si>
  <si>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</si>
  <si>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</si>
  <si>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</si>
  <si>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</si>
  <si>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</si>
  <si>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</si>
  <si>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</si>
  <si>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</si>
  <si>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</si>
  <si>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</si>
  <si>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</si>
  <si>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</si>
  <si>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</si>
  <si>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</si>
  <si>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</si>
  <si>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</si>
  <si>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</si>
  <si>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</si>
  <si>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</si>
  <si>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</si>
  <si>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</si>
  <si>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</si>
  <si>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</si>
  <si>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</si>
  <si>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</si>
  <si>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</si>
  <si>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</si>
  <si>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</si>
  <si>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</si>
  <si>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</si>
  <si>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</si>
  <si>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</si>
  <si>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</si>
  <si>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</si>
  <si>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</si>
  <si>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</si>
  <si>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</si>
  <si>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</si>
  <si>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</si>
  <si>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</si>
  <si>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</si>
  <si>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</si>
  <si>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</si>
  <si>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</si>
  <si>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</si>
  <si>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</si>
  <si>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</si>
  <si>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</si>
  <si>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</si>
  <si>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</si>
  <si>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</si>
  <si>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</si>
  <si>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</si>
  <si>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</si>
  <si>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</si>
  <si>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</si>
  <si>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</si>
  <si>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</si>
  <si>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федерального бюджета</t>
  </si>
  <si>
    <t>000 2 19 01000 01 0000 151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</si>
  <si>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</si>
  <si>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</si>
  <si>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</si>
  <si>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</si>
  <si>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</si>
  <si>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</si>
  <si>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</si>
  <si>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</si>
  <si>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</si>
  <si>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</si>
  <si>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</si>
  <si>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</si>
  <si>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</si>
  <si>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</si>
  <si>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</si>
  <si>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</si>
  <si>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</si>
  <si>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</si>
  <si>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</si>
  <si>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</si>
  <si>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</si>
  <si>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</si>
  <si>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</si>
  <si>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</si>
  <si>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</si>
  <si>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</si>
  <si>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</si>
  <si>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</si>
  <si>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</si>
  <si>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</si>
  <si>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</si>
  <si>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</si>
  <si>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</si>
  <si>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</si>
  <si>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</si>
  <si>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</si>
  <si>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</si>
  <si>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</si>
  <si>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</si>
  <si>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</si>
  <si>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</si>
  <si>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</si>
  <si>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</si>
  <si>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</si>
  <si>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</si>
  <si>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</si>
  <si>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</si>
  <si>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</si>
  <si>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</si>
  <si>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</si>
  <si>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</si>
  <si>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</si>
  <si>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</si>
  <si>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</si>
  <si>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</si>
  <si>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</si>
  <si>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</si>
  <si>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</si>
  <si>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</si>
  <si>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</si>
  <si>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</si>
  <si>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</si>
  <si>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</si>
  <si>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</si>
  <si>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</si>
  <si>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</si>
  <si>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</si>
  <si>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</si>
  <si>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</si>
  <si>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</si>
  <si>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</si>
  <si>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</si>
  <si>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</si>
  <si>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</si>
  <si>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</si>
  <si>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</si>
  <si>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</si>
  <si>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</si>
  <si>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</si>
  <si>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</si>
  <si>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</si>
  <si>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</si>
  <si>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</si>
  <si>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</si>
  <si>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</si>
  <si>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</si>
  <si>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</si>
  <si>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</si>
  <si>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</si>
  <si>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</si>
  <si>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</si>
  <si>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</si>
  <si>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</si>
  <si>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</si>
  <si>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</si>
  <si>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</si>
  <si>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</si>
  <si>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</si>
  <si>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</si>
  <si>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</si>
  <si>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</si>
  <si>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</si>
  <si>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</si>
  <si>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</si>
  <si>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</si>
  <si>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</si>
  <si>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</si>
  <si>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</si>
  <si>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</si>
  <si>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</si>
  <si>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</si>
  <si>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</si>
  <si>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</si>
  <si>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</si>
  <si>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</si>
  <si>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</si>
  <si>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</si>
  <si>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</si>
  <si>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</si>
  <si>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</si>
  <si>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</si>
  <si>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</si>
  <si>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</si>
  <si>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</si>
  <si>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</si>
  <si>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</si>
  <si>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</si>
  <si>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000 0113 0000000 000 320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</si>
  <si>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</si>
  <si>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</si>
  <si>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</si>
  <si>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</si>
  <si>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</si>
  <si>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</si>
  <si>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</si>
  <si>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</si>
  <si>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</si>
  <si>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</si>
  <si>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</si>
  <si>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</si>
  <si>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</si>
  <si>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</si>
  <si>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</si>
  <si>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</si>
  <si>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</si>
  <si>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</si>
  <si>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</si>
  <si>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</si>
  <si>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</si>
  <si>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</si>
  <si>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</si>
  <si>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</si>
  <si>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</si>
  <si>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</si>
  <si>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</si>
  <si>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</si>
  <si>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</si>
  <si>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</si>
  <si>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</si>
  <si>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</si>
  <si>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</si>
  <si>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</si>
  <si>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</si>
  <si>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</si>
  <si>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</si>
  <si>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</si>
  <si>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</si>
  <si>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</si>
  <si>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</si>
  <si>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</si>
  <si>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</si>
  <si>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</si>
  <si>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</si>
  <si>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</si>
  <si>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</si>
  <si>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</si>
  <si>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</si>
  <si>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</si>
  <si>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</si>
  <si>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</si>
  <si>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</si>
  <si>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</si>
  <si>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</si>
  <si>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</si>
  <si>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</si>
  <si>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</si>
  <si>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</si>
  <si>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</si>
  <si>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</si>
  <si>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</si>
  <si>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</si>
  <si>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</si>
  <si>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</si>
  <si>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</si>
  <si>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</si>
  <si>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</si>
  <si>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</si>
  <si>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</si>
  <si>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</si>
  <si>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</si>
  <si>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</si>
  <si>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</si>
  <si>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</si>
  <si>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</si>
  <si>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</si>
  <si>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</si>
  <si>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</si>
  <si>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</si>
  <si>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</si>
  <si>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</si>
  <si>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</si>
  <si>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</si>
  <si>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</si>
  <si>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</si>
  <si>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</si>
  <si>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</si>
  <si>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</si>
  <si>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</si>
  <si>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</si>
  <si>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</si>
  <si>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</si>
  <si>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</si>
  <si>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</si>
  <si>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</si>
  <si>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</si>
  <si>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</si>
  <si>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</si>
  <si>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</si>
  <si>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</si>
  <si>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</si>
  <si>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</si>
  <si>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</si>
  <si>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</si>
  <si>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</si>
  <si>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</si>
  <si>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</si>
  <si>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</si>
  <si>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</si>
  <si>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</si>
  <si>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</si>
  <si>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</si>
  <si>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</si>
  <si>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</si>
  <si>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</si>
  <si>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</si>
  <si>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</si>
  <si>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</si>
  <si>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</si>
  <si>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</si>
  <si>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</si>
  <si>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</si>
  <si>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</si>
  <si>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</si>
  <si>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</si>
  <si>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</si>
  <si>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</si>
  <si>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</si>
  <si>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</si>
  <si>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</si>
  <si>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</si>
  <si>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</si>
  <si>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</si>
  <si>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</si>
  <si>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</si>
  <si>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</si>
  <si>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</si>
  <si>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</si>
  <si>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</si>
  <si>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</si>
  <si>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</si>
  <si>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</si>
  <si>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</si>
  <si>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</si>
  <si>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</si>
  <si>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</si>
  <si>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</si>
  <si>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</si>
  <si>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</si>
  <si>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</si>
  <si>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</si>
  <si>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</si>
  <si>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</si>
  <si>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</si>
  <si>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</si>
  <si>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</si>
  <si>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</si>
  <si>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</si>
  <si>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</si>
  <si>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</si>
  <si>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</si>
  <si>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</si>
  <si>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</si>
  <si>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</si>
  <si>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</si>
  <si>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</si>
  <si>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</si>
  <si>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</si>
  <si>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</si>
  <si>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</si>
  <si>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</si>
  <si>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</si>
  <si>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</si>
  <si>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</si>
  <si>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</si>
  <si>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</si>
  <si>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</si>
  <si>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</si>
  <si>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</si>
  <si>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</si>
  <si>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</si>
  <si>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</si>
  <si>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</si>
  <si>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</si>
  <si>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</si>
  <si>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</si>
  <si>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</si>
  <si>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</si>
  <si>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</si>
  <si>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</si>
  <si>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</si>
  <si>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</si>
  <si>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</si>
  <si>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</si>
  <si>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</si>
  <si>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</si>
  <si>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</si>
  <si>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</si>
  <si>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</si>
  <si>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</si>
  <si>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</si>
  <si>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</si>
  <si>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</si>
  <si>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</si>
  <si>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</si>
  <si>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</si>
  <si>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</si>
  <si>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</si>
  <si>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</si>
  <si>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</si>
  <si>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</si>
  <si>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</si>
  <si>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</si>
  <si>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</si>
  <si>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</si>
  <si>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</si>
  <si>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</si>
  <si>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</si>
  <si>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</si>
  <si>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</si>
  <si>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</si>
  <si>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</si>
  <si>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</si>
  <si>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</si>
  <si>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</si>
  <si>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</si>
  <si>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</si>
  <si>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</si>
  <si>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</si>
  <si>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</si>
  <si>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</si>
  <si>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</si>
  <si>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</si>
  <si>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</si>
  <si>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</si>
  <si>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</si>
  <si>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</si>
  <si>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</si>
  <si>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</si>
  <si>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</si>
  <si>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</si>
  <si>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</si>
  <si>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</si>
  <si>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</si>
  <si>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</si>
  <si>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</si>
  <si>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</si>
  <si>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</si>
  <si>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</si>
  <si>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</si>
  <si>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</si>
  <si>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</si>
  <si>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</si>
  <si>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</si>
  <si>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</si>
  <si>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</si>
  <si>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</si>
  <si>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</si>
  <si>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</si>
  <si>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</si>
  <si>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</si>
  <si>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</si>
  <si>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</si>
  <si>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</si>
  <si>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</si>
  <si>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</si>
  <si>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</si>
  <si>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</si>
  <si>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</si>
  <si>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</si>
  <si>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</si>
  <si>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</si>
  <si>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</si>
  <si>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</si>
  <si>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</si>
  <si>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</si>
  <si>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</si>
  <si>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</si>
  <si>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</si>
  <si>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</si>
  <si>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</si>
  <si>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</si>
  <si>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</si>
  <si>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</si>
  <si>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</si>
  <si>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</si>
  <si>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</si>
  <si>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</si>
  <si>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</si>
  <si>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</si>
  <si>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</si>
  <si>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</si>
  <si>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</si>
  <si>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</si>
  <si>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</si>
  <si>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</si>
  <si>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</si>
  <si>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</si>
  <si>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</si>
  <si>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</si>
  <si>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</si>
  <si>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</si>
  <si>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</si>
  <si>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</si>
  <si>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</si>
  <si>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</si>
  <si>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</si>
  <si>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</si>
  <si>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</si>
  <si>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</si>
  <si>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</si>
  <si>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</si>
  <si>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</si>
  <si>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</si>
  <si>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</si>
  <si>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</si>
  <si>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</si>
  <si>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</si>
  <si>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</si>
  <si>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</si>
  <si>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</si>
  <si>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</si>
  <si>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</si>
  <si>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</si>
  <si>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</si>
  <si>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</si>
  <si>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</si>
  <si>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</si>
  <si>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</si>
  <si>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</si>
  <si>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</si>
  <si>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</si>
  <si>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</si>
  <si>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</si>
  <si>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</si>
  <si>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</si>
  <si>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</si>
  <si>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</si>
  <si>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000 1003 0000000 000 225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</si>
  <si>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</si>
  <si>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</si>
  <si>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</si>
  <si>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</si>
  <si>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</si>
  <si>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</si>
  <si>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</si>
  <si>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</si>
  <si>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</si>
  <si>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</si>
  <si>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</si>
  <si>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</si>
  <si>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</si>
  <si>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</si>
  <si>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</si>
  <si>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</si>
  <si>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</si>
  <si>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</si>
  <si>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</si>
  <si>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</si>
  <si>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</si>
  <si>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</si>
  <si>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</si>
  <si>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</si>
  <si>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</si>
  <si>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</si>
  <si>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</si>
  <si>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</si>
  <si>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</si>
  <si>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</si>
  <si>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</si>
  <si>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</si>
  <si>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</si>
  <si>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</si>
  <si>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</si>
  <si>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</si>
  <si>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</si>
  <si>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</si>
  <si>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</si>
  <si>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</si>
  <si>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</si>
  <si>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</si>
  <si>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</si>
  <si>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</si>
  <si>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</si>
  <si>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</si>
  <si>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</si>
  <si>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</si>
  <si>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</si>
  <si>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</si>
  <si>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</si>
  <si>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</si>
  <si>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</si>
  <si>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</si>
  <si>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</si>
  <si>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</si>
  <si>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</si>
  <si>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</si>
  <si>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</si>
  <si>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</si>
  <si>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</si>
  <si>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</si>
  <si>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</si>
  <si>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</si>
  <si>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</si>
  <si>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</si>
  <si>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</si>
  <si>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</si>
  <si>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</si>
  <si>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</si>
  <si>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</si>
  <si>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</si>
  <si>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</si>
  <si>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</si>
  <si>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</si>
  <si>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</si>
  <si>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</si>
  <si>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</si>
  <si>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</si>
  <si>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</si>
  <si>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</si>
  <si>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</si>
  <si>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__________________</t>
  </si>
  <si>
    <t>Приложение №3</t>
  </si>
  <si>
    <t>к постановлению Администрации</t>
  </si>
  <si>
    <t>Кумылженского муниципального района</t>
  </si>
  <si>
    <t>Приложение №1</t>
  </si>
  <si>
    <t>1. Доходы бюджета Кумылженского муниципального района за 2 квартал 2014 года</t>
  </si>
  <si>
    <t>Приложение №2</t>
  </si>
  <si>
    <t>2. Расходы бюджета Кумылженского муниципального района за 2 квартал 2014 года</t>
  </si>
  <si>
    <t>3. Источники финансирования бюджета Кумылженского муниципального района за 2 квартал 2014 года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</si>
</sst>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0" fontId="2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/>
    </xf>
    <xf numFmtId="49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4" fillId="0" borderId="0" xfId="0" applyFont="1"/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/>
    <xf numFmtId="0" fontId="3" fillId="0" borderId="0" xfId="0" applyFont="1"/>
    <xf numFmtId="0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/>
    <xf numFmtId="0" fontId="1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view="pageBreakPreview" zoomScaleNormal="90" zoomScaleSheetLayoutView="100" workbookViewId="0">
      <selection activeCell="D16" sqref="D16"/>
    </sheetView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6" width="20.7109375" customWidth="1"/>
    <col min="7" max="7" width="10.140625" customWidth="1"/>
    <col min="8" max="8" width="10.7109375" customWidth="1"/>
  </cols>
  <sheetData>
    <row r="1" spans="1:6">
      <c r="A1" s="12"/>
      <c r="E1" s="39" t="s">
        <v>863</v>
      </c>
    </row>
    <row r="2" spans="1:6">
      <c r="A2" s="12"/>
      <c r="E2" t="s">
        <v>861</v>
      </c>
    </row>
    <row r="3" spans="1:6">
      <c r="A3" s="12"/>
      <c r="E3" t="s">
        <v>862</v>
      </c>
    </row>
    <row r="4" spans="1:6">
      <c r="A4" s="12"/>
      <c r="E4" s="5"/>
      <c r="F4" s="5"/>
    </row>
    <row r="5" spans="1:6">
      <c r="A5" s="12"/>
    </row>
    <row r="6" spans="1:6" ht="15" customHeight="1">
      <c r="A6" s="47" t="s">
        <v>864</v>
      </c>
      <c r="B6" s="47"/>
      <c r="C6" s="47"/>
      <c r="D6" s="47"/>
      <c r="E6" s="47"/>
      <c r="F6" s="47"/>
    </row>
    <row r="7" spans="1:6" ht="12.75" customHeight="1">
      <c r="A7" s="16"/>
      <c r="B7" s="46"/>
      <c r="C7" s="46"/>
      <c r="D7" s="46"/>
      <c r="E7" s="46"/>
    </row>
    <row r="8" spans="1:6" ht="26.25" customHeight="1">
      <c r="A8" s="40" t="s">
        <v>2</v>
      </c>
      <c r="B8" s="41" t="s">
        <v>0</v>
      </c>
      <c r="C8" s="42" t="s">
        <v>7</v>
      </c>
      <c r="D8" s="43"/>
      <c r="E8" s="34"/>
      <c r="F8" s="35"/>
    </row>
    <row r="9" spans="1:6" ht="201" customHeight="1">
      <c r="A9" s="40"/>
      <c r="B9" s="41"/>
      <c r="C9" s="44"/>
      <c r="D9" s="45"/>
      <c r="E9" s="22" t="s">
        <v>10</v>
      </c>
      <c r="F9" s="22" t="s">
        <v>10</v>
      </c>
    </row>
    <row r="10" spans="1:6">
      <c r="A10" s="17">
        <v>1</v>
      </c>
      <c r="B10" s="18">
        <v>2</v>
      </c>
      <c r="C10" s="18" t="s">
        <v>4</v>
      </c>
      <c r="D10" s="26">
        <v>3</v>
      </c>
      <c r="E10" s="19" t="s">
        <v>1</v>
      </c>
      <c r="F10" s="23">
        <v>21</v>
      </c>
    </row>
    <row r="11" spans="1:6">
      <c r="A11" s="30" t="s">
        <v>12</v>
      </c>
      <c r="B11" s="24">
        <v>10</v>
      </c>
      <c r="C11" s="32" t="s">
        <v>13</v>
      </c>
      <c r="D11" s="28" t="str">
        <f t="shared" ref="D11:D42" si="0">IF(LEFT(C11,5)="000 8","X",C11)</f>
        <v>X</v>
      </c>
      <c r="E11" s="29">
        <v>345104993.52999997</v>
      </c>
      <c r="F11" s="29">
        <v>178228385.91</v>
      </c>
    </row>
    <row r="12" spans="1:6" ht="22.5">
      <c r="A12" s="30" t="s">
        <v>14</v>
      </c>
      <c r="B12" s="24">
        <v>10</v>
      </c>
      <c r="C12" s="32" t="s">
        <v>15</v>
      </c>
      <c r="D12" s="28" t="str">
        <f t="shared" si="0"/>
        <v>000 1 00 00000 00 0000 000</v>
      </c>
      <c r="E12" s="29">
        <v>102737397</v>
      </c>
      <c r="F12" s="29">
        <v>44034941.609999999</v>
      </c>
    </row>
    <row r="13" spans="1:6">
      <c r="A13" s="30" t="s">
        <v>16</v>
      </c>
      <c r="B13" s="24">
        <v>10</v>
      </c>
      <c r="C13" s="32" t="s">
        <v>17</v>
      </c>
      <c r="D13" s="28" t="str">
        <f t="shared" si="0"/>
        <v>000 1 01 00000 00 0000 000</v>
      </c>
      <c r="E13" s="29">
        <v>78300000</v>
      </c>
      <c r="F13" s="29">
        <v>34906055.200000003</v>
      </c>
    </row>
    <row r="14" spans="1:6">
      <c r="A14" s="30" t="s">
        <v>18</v>
      </c>
      <c r="B14" s="24">
        <v>10</v>
      </c>
      <c r="C14" s="32" t="s">
        <v>19</v>
      </c>
      <c r="D14" s="28" t="str">
        <f t="shared" si="0"/>
        <v>000 1 01 02000 01 0000 110</v>
      </c>
      <c r="E14" s="29">
        <v>78300000</v>
      </c>
      <c r="F14" s="29">
        <v>34906055.200000003</v>
      </c>
    </row>
    <row r="15" spans="1:6" ht="101.25">
      <c r="A15" s="30" t="s">
        <v>20</v>
      </c>
      <c r="B15" s="24">
        <v>10</v>
      </c>
      <c r="C15" s="32" t="s">
        <v>21</v>
      </c>
      <c r="D15" s="28" t="str">
        <f t="shared" si="0"/>
        <v>000 1 01 02010 01 0000 110</v>
      </c>
      <c r="E15" s="29">
        <v>77413100</v>
      </c>
      <c r="F15" s="29">
        <v>34640194.549999997</v>
      </c>
    </row>
    <row r="16" spans="1:6" ht="157.5">
      <c r="A16" s="30" t="s">
        <v>22</v>
      </c>
      <c r="B16" s="24">
        <v>10</v>
      </c>
      <c r="C16" s="32" t="s">
        <v>23</v>
      </c>
      <c r="D16" s="28" t="str">
        <f t="shared" si="0"/>
        <v>000 1 01 02020 01 0000 110</v>
      </c>
      <c r="E16" s="29">
        <v>136200</v>
      </c>
      <c r="F16" s="29">
        <v>44117.07</v>
      </c>
    </row>
    <row r="17" spans="1:6" ht="56.25">
      <c r="A17" s="30" t="s">
        <v>24</v>
      </c>
      <c r="B17" s="24">
        <v>10</v>
      </c>
      <c r="C17" s="32" t="s">
        <v>25</v>
      </c>
      <c r="D17" s="28" t="str">
        <f t="shared" si="0"/>
        <v>000 1 01 02030 01 0000 110</v>
      </c>
      <c r="E17" s="29">
        <v>425700</v>
      </c>
      <c r="F17" s="29">
        <v>176708.38</v>
      </c>
    </row>
    <row r="18" spans="1:6" ht="123.75">
      <c r="A18" s="30" t="s">
        <v>26</v>
      </c>
      <c r="B18" s="24">
        <v>10</v>
      </c>
      <c r="C18" s="32" t="s">
        <v>27</v>
      </c>
      <c r="D18" s="28" t="str">
        <f t="shared" si="0"/>
        <v>000 1 01 02040 01 0000 110</v>
      </c>
      <c r="E18" s="29">
        <v>325000</v>
      </c>
      <c r="F18" s="29">
        <v>45035.199999999997</v>
      </c>
    </row>
    <row r="19" spans="1:6" ht="45">
      <c r="A19" s="30" t="s">
        <v>28</v>
      </c>
      <c r="B19" s="24">
        <v>10</v>
      </c>
      <c r="C19" s="32" t="s">
        <v>29</v>
      </c>
      <c r="D19" s="28" t="str">
        <f t="shared" si="0"/>
        <v>000 1 03 00000 00 0000 000</v>
      </c>
      <c r="E19" s="29">
        <v>3000000</v>
      </c>
      <c r="F19" s="29">
        <v>1307663.3999999999</v>
      </c>
    </row>
    <row r="20" spans="1:6" ht="33.75">
      <c r="A20" s="30" t="s">
        <v>30</v>
      </c>
      <c r="B20" s="24">
        <v>10</v>
      </c>
      <c r="C20" s="32" t="s">
        <v>31</v>
      </c>
      <c r="D20" s="28" t="str">
        <f t="shared" si="0"/>
        <v>000 1 03 02000 01 0000 110</v>
      </c>
      <c r="E20" s="29">
        <v>3000000</v>
      </c>
      <c r="F20" s="29">
        <v>1307663.3999999999</v>
      </c>
    </row>
    <row r="21" spans="1:6" ht="90">
      <c r="A21" s="30" t="s">
        <v>32</v>
      </c>
      <c r="B21" s="24">
        <v>10</v>
      </c>
      <c r="C21" s="32" t="s">
        <v>33</v>
      </c>
      <c r="D21" s="28" t="str">
        <f t="shared" si="0"/>
        <v>000 1 03 02230 01 0000 110</v>
      </c>
      <c r="E21" s="29">
        <v>1097630</v>
      </c>
      <c r="F21" s="29">
        <v>516433.95</v>
      </c>
    </row>
    <row r="22" spans="1:6" ht="112.5">
      <c r="A22" s="30" t="s">
        <v>34</v>
      </c>
      <c r="B22" s="24">
        <v>10</v>
      </c>
      <c r="C22" s="32" t="s">
        <v>35</v>
      </c>
      <c r="D22" s="28" t="str">
        <f t="shared" si="0"/>
        <v>000 1 03 02240 01 0000 110</v>
      </c>
      <c r="E22" s="29">
        <v>22460</v>
      </c>
      <c r="F22" s="29">
        <v>10335.17</v>
      </c>
    </row>
    <row r="23" spans="1:6" ht="90">
      <c r="A23" s="30" t="s">
        <v>36</v>
      </c>
      <c r="B23" s="24">
        <v>10</v>
      </c>
      <c r="C23" s="32" t="s">
        <v>37</v>
      </c>
      <c r="D23" s="28" t="str">
        <f t="shared" si="0"/>
        <v>000 1 03 02250 01 0000 110</v>
      </c>
      <c r="E23" s="29">
        <v>1778400</v>
      </c>
      <c r="F23" s="29">
        <v>780869.73</v>
      </c>
    </row>
    <row r="24" spans="1:6" ht="90">
      <c r="A24" s="30" t="s">
        <v>38</v>
      </c>
      <c r="B24" s="24">
        <v>10</v>
      </c>
      <c r="C24" s="32" t="s">
        <v>39</v>
      </c>
      <c r="D24" s="28" t="str">
        <f t="shared" si="0"/>
        <v>000 1 03 02260 01 0000 110</v>
      </c>
      <c r="E24" s="29">
        <v>101510</v>
      </c>
      <c r="F24" s="29">
        <v>24.55</v>
      </c>
    </row>
    <row r="25" spans="1:6">
      <c r="A25" s="30" t="s">
        <v>40</v>
      </c>
      <c r="B25" s="24">
        <v>10</v>
      </c>
      <c r="C25" s="32" t="s">
        <v>41</v>
      </c>
      <c r="D25" s="28" t="str">
        <f t="shared" si="0"/>
        <v>000 1 05 00000 00 0000 000</v>
      </c>
      <c r="E25" s="29">
        <v>5401500</v>
      </c>
      <c r="F25" s="29">
        <v>2947332.49</v>
      </c>
    </row>
    <row r="26" spans="1:6" ht="22.5">
      <c r="A26" s="30" t="s">
        <v>42</v>
      </c>
      <c r="B26" s="24">
        <v>10</v>
      </c>
      <c r="C26" s="32" t="s">
        <v>43</v>
      </c>
      <c r="D26" s="28" t="str">
        <f t="shared" si="0"/>
        <v>000 1 05 02000 02 0000 110</v>
      </c>
      <c r="E26" s="29">
        <v>4820000</v>
      </c>
      <c r="F26" s="29">
        <v>2474730.06</v>
      </c>
    </row>
    <row r="27" spans="1:6" ht="22.5">
      <c r="A27" s="30" t="s">
        <v>42</v>
      </c>
      <c r="B27" s="24">
        <v>10</v>
      </c>
      <c r="C27" s="32" t="s">
        <v>44</v>
      </c>
      <c r="D27" s="28" t="str">
        <f t="shared" si="0"/>
        <v>000 1 05 02010 02 0000 110</v>
      </c>
      <c r="E27" s="29">
        <v>4797000</v>
      </c>
      <c r="F27" s="29">
        <v>2473547.44</v>
      </c>
    </row>
    <row r="28" spans="1:6" ht="45">
      <c r="A28" s="30" t="s">
        <v>45</v>
      </c>
      <c r="B28" s="24">
        <v>10</v>
      </c>
      <c r="C28" s="32" t="s">
        <v>46</v>
      </c>
      <c r="D28" s="28" t="str">
        <f t="shared" si="0"/>
        <v>000 1 05 02020 02 0000 110</v>
      </c>
      <c r="E28" s="29">
        <v>23000</v>
      </c>
      <c r="F28" s="29">
        <v>1182.6199999999999</v>
      </c>
    </row>
    <row r="29" spans="1:6" ht="22.5">
      <c r="A29" s="30" t="s">
        <v>47</v>
      </c>
      <c r="B29" s="24">
        <v>10</v>
      </c>
      <c r="C29" s="32" t="s">
        <v>48</v>
      </c>
      <c r="D29" s="28" t="str">
        <f t="shared" si="0"/>
        <v>000 1 05 03000 01 0000 110</v>
      </c>
      <c r="E29" s="29">
        <v>581500</v>
      </c>
      <c r="F29" s="29">
        <v>467602.43</v>
      </c>
    </row>
    <row r="30" spans="1:6" ht="22.5">
      <c r="A30" s="30" t="s">
        <v>47</v>
      </c>
      <c r="B30" s="24">
        <v>10</v>
      </c>
      <c r="C30" s="32" t="s">
        <v>49</v>
      </c>
      <c r="D30" s="28" t="str">
        <f t="shared" si="0"/>
        <v>000 1 05 03010 01 0000 110</v>
      </c>
      <c r="E30" s="29">
        <v>581500</v>
      </c>
      <c r="F30" s="29">
        <v>467596.99</v>
      </c>
    </row>
    <row r="31" spans="1:6" ht="33.75">
      <c r="A31" s="30" t="s">
        <v>50</v>
      </c>
      <c r="B31" s="24">
        <v>10</v>
      </c>
      <c r="C31" s="32" t="s">
        <v>51</v>
      </c>
      <c r="D31" s="28" t="str">
        <f t="shared" si="0"/>
        <v>000 1 05 03020 01 0000 110</v>
      </c>
      <c r="E31" s="29"/>
      <c r="F31" s="29">
        <v>5.44</v>
      </c>
    </row>
    <row r="32" spans="1:6" ht="33.75">
      <c r="A32" s="30" t="s">
        <v>52</v>
      </c>
      <c r="B32" s="24">
        <v>10</v>
      </c>
      <c r="C32" s="32" t="s">
        <v>53</v>
      </c>
      <c r="D32" s="28" t="str">
        <f t="shared" si="0"/>
        <v>000 1 05 04000 02 0000 110</v>
      </c>
      <c r="E32" s="29"/>
      <c r="F32" s="29">
        <v>5000</v>
      </c>
    </row>
    <row r="33" spans="1:6" ht="45">
      <c r="A33" s="30" t="s">
        <v>54</v>
      </c>
      <c r="B33" s="24">
        <v>10</v>
      </c>
      <c r="C33" s="32" t="s">
        <v>55</v>
      </c>
      <c r="D33" s="28" t="str">
        <f t="shared" si="0"/>
        <v>000 1 05 04020 02 0000 110</v>
      </c>
      <c r="E33" s="29"/>
      <c r="F33" s="29">
        <v>5000</v>
      </c>
    </row>
    <row r="34" spans="1:6">
      <c r="A34" s="30" t="s">
        <v>56</v>
      </c>
      <c r="B34" s="24">
        <v>10</v>
      </c>
      <c r="C34" s="32" t="s">
        <v>57</v>
      </c>
      <c r="D34" s="28" t="str">
        <f t="shared" si="0"/>
        <v>000 1 06 00000 00 0000 000</v>
      </c>
      <c r="E34" s="29"/>
      <c r="F34" s="29"/>
    </row>
    <row r="35" spans="1:6" ht="22.5">
      <c r="A35" s="30" t="s">
        <v>58</v>
      </c>
      <c r="B35" s="24">
        <v>10</v>
      </c>
      <c r="C35" s="32" t="s">
        <v>59</v>
      </c>
      <c r="D35" s="28" t="str">
        <f t="shared" si="0"/>
        <v>000 1 06 01000 00 0000 110</v>
      </c>
      <c r="E35" s="29"/>
      <c r="F35" s="29"/>
    </row>
    <row r="36" spans="1:6" ht="56.25">
      <c r="A36" s="30" t="s">
        <v>60</v>
      </c>
      <c r="B36" s="24">
        <v>10</v>
      </c>
      <c r="C36" s="32" t="s">
        <v>61</v>
      </c>
      <c r="D36" s="28" t="str">
        <f t="shared" si="0"/>
        <v>000 1 06 01030 10 0000 110</v>
      </c>
      <c r="E36" s="29"/>
      <c r="F36" s="29"/>
    </row>
    <row r="37" spans="1:6">
      <c r="A37" s="30" t="s">
        <v>62</v>
      </c>
      <c r="B37" s="24">
        <v>10</v>
      </c>
      <c r="C37" s="32" t="s">
        <v>63</v>
      </c>
      <c r="D37" s="28" t="str">
        <f t="shared" si="0"/>
        <v>000 1 06 06000 00 0000 110</v>
      </c>
      <c r="E37" s="29"/>
      <c r="F37" s="29"/>
    </row>
    <row r="38" spans="1:6" ht="56.25">
      <c r="A38" s="30" t="s">
        <v>64</v>
      </c>
      <c r="B38" s="24">
        <v>10</v>
      </c>
      <c r="C38" s="32" t="s">
        <v>65</v>
      </c>
      <c r="D38" s="28" t="str">
        <f t="shared" si="0"/>
        <v>000 1 06 06010 00 0000 110</v>
      </c>
      <c r="E38" s="29"/>
      <c r="F38" s="29"/>
    </row>
    <row r="39" spans="1:6" ht="90">
      <c r="A39" s="30" t="s">
        <v>66</v>
      </c>
      <c r="B39" s="24">
        <v>10</v>
      </c>
      <c r="C39" s="32" t="s">
        <v>67</v>
      </c>
      <c r="D39" s="28" t="str">
        <f t="shared" si="0"/>
        <v>000 1 06 06013 10 0000 110</v>
      </c>
      <c r="E39" s="29"/>
      <c r="F39" s="29"/>
    </row>
    <row r="40" spans="1:6" ht="56.25">
      <c r="A40" s="30" t="s">
        <v>68</v>
      </c>
      <c r="B40" s="24">
        <v>10</v>
      </c>
      <c r="C40" s="32" t="s">
        <v>69</v>
      </c>
      <c r="D40" s="28" t="str">
        <f t="shared" si="0"/>
        <v>000 1 06 06020 00 0000 110</v>
      </c>
      <c r="E40" s="29"/>
      <c r="F40" s="29"/>
    </row>
    <row r="41" spans="1:6" ht="90">
      <c r="A41" s="30" t="s">
        <v>70</v>
      </c>
      <c r="B41" s="24">
        <v>10</v>
      </c>
      <c r="C41" s="32" t="s">
        <v>71</v>
      </c>
      <c r="D41" s="28" t="str">
        <f t="shared" si="0"/>
        <v>000 1 06 06023 10 0000 110</v>
      </c>
      <c r="E41" s="29"/>
      <c r="F41" s="29"/>
    </row>
    <row r="42" spans="1:6">
      <c r="A42" s="30" t="s">
        <v>72</v>
      </c>
      <c r="B42" s="24">
        <v>10</v>
      </c>
      <c r="C42" s="32" t="s">
        <v>73</v>
      </c>
      <c r="D42" s="28" t="str">
        <f t="shared" si="0"/>
        <v>000 1 08 00000 00 0000 000</v>
      </c>
      <c r="E42" s="29">
        <v>800000</v>
      </c>
      <c r="F42" s="29">
        <v>365348.57</v>
      </c>
    </row>
    <row r="43" spans="1:6" ht="45">
      <c r="A43" s="30" t="s">
        <v>74</v>
      </c>
      <c r="B43" s="24">
        <v>10</v>
      </c>
      <c r="C43" s="32" t="s">
        <v>75</v>
      </c>
      <c r="D43" s="28" t="str">
        <f t="shared" ref="D43:D74" si="1">IF(LEFT(C43,5)="000 8","X",C43)</f>
        <v>000 1 08 03000 01 0000 110</v>
      </c>
      <c r="E43" s="29">
        <v>785000</v>
      </c>
      <c r="F43" s="29">
        <v>365348.57</v>
      </c>
    </row>
    <row r="44" spans="1:6" ht="67.5">
      <c r="A44" s="30" t="s">
        <v>76</v>
      </c>
      <c r="B44" s="24">
        <v>10</v>
      </c>
      <c r="C44" s="32" t="s">
        <v>77</v>
      </c>
      <c r="D44" s="28" t="str">
        <f t="shared" si="1"/>
        <v>000 1 08 03010 01 0000 110</v>
      </c>
      <c r="E44" s="29">
        <v>785000</v>
      </c>
      <c r="F44" s="29">
        <v>365348.57</v>
      </c>
    </row>
    <row r="45" spans="1:6" ht="67.5">
      <c r="A45" s="30" t="s">
        <v>78</v>
      </c>
      <c r="B45" s="24">
        <v>10</v>
      </c>
      <c r="C45" s="32" t="s">
        <v>79</v>
      </c>
      <c r="D45" s="28" t="str">
        <f t="shared" si="1"/>
        <v>000 1 08 04000 01 0000 110</v>
      </c>
      <c r="E45" s="29"/>
      <c r="F45" s="29"/>
    </row>
    <row r="46" spans="1:6" ht="146.25">
      <c r="A46" s="30" t="s">
        <v>80</v>
      </c>
      <c r="B46" s="24">
        <v>10</v>
      </c>
      <c r="C46" s="32" t="s">
        <v>81</v>
      </c>
      <c r="D46" s="28" t="str">
        <f t="shared" si="1"/>
        <v>000 1 08 04010 01 0000 110</v>
      </c>
      <c r="E46" s="29"/>
      <c r="F46" s="29"/>
    </row>
    <row r="47" spans="1:6" ht="101.25">
      <c r="A47" s="30" t="s">
        <v>82</v>
      </c>
      <c r="B47" s="24">
        <v>10</v>
      </c>
      <c r="C47" s="32" t="s">
        <v>83</v>
      </c>
      <c r="D47" s="28" t="str">
        <f t="shared" si="1"/>
        <v>000 1 08 04020 01 0000 110</v>
      </c>
      <c r="E47" s="29"/>
      <c r="F47" s="29"/>
    </row>
    <row r="48" spans="1:6" ht="45">
      <c r="A48" s="30" t="s">
        <v>84</v>
      </c>
      <c r="B48" s="24">
        <v>10</v>
      </c>
      <c r="C48" s="32" t="s">
        <v>85</v>
      </c>
      <c r="D48" s="28" t="str">
        <f t="shared" si="1"/>
        <v>000 1 08 07000 01 0000 110</v>
      </c>
      <c r="E48" s="29">
        <v>15000</v>
      </c>
      <c r="F48" s="29"/>
    </row>
    <row r="49" spans="1:6" ht="33.75">
      <c r="A49" s="30" t="s">
        <v>86</v>
      </c>
      <c r="B49" s="24">
        <v>10</v>
      </c>
      <c r="C49" s="32" t="s">
        <v>87</v>
      </c>
      <c r="D49" s="28" t="str">
        <f t="shared" si="1"/>
        <v>000 1 08 07150 01 0000 110</v>
      </c>
      <c r="E49" s="29">
        <v>15000</v>
      </c>
      <c r="F49" s="29"/>
    </row>
    <row r="50" spans="1:6" ht="45">
      <c r="A50" s="30" t="s">
        <v>88</v>
      </c>
      <c r="B50" s="24">
        <v>10</v>
      </c>
      <c r="C50" s="32" t="s">
        <v>89</v>
      </c>
      <c r="D50" s="28" t="str">
        <f t="shared" si="1"/>
        <v>000 1 09 00000 00 0000 000</v>
      </c>
      <c r="E50" s="29"/>
      <c r="F50" s="29">
        <v>4.41</v>
      </c>
    </row>
    <row r="51" spans="1:6" ht="33.75">
      <c r="A51" s="30" t="s">
        <v>90</v>
      </c>
      <c r="B51" s="24">
        <v>10</v>
      </c>
      <c r="C51" s="32" t="s">
        <v>91</v>
      </c>
      <c r="D51" s="28" t="str">
        <f t="shared" si="1"/>
        <v>000 1 09 01000 00 0000 110</v>
      </c>
      <c r="E51" s="29"/>
      <c r="F51" s="29">
        <v>4.41</v>
      </c>
    </row>
    <row r="52" spans="1:6" ht="56.25">
      <c r="A52" s="30" t="s">
        <v>92</v>
      </c>
      <c r="B52" s="24">
        <v>10</v>
      </c>
      <c r="C52" s="32" t="s">
        <v>93</v>
      </c>
      <c r="D52" s="28" t="str">
        <f t="shared" si="1"/>
        <v>000 1 09 01030 05 0000 110</v>
      </c>
      <c r="E52" s="29"/>
      <c r="F52" s="29">
        <v>4.41</v>
      </c>
    </row>
    <row r="53" spans="1:6">
      <c r="A53" s="30" t="s">
        <v>94</v>
      </c>
      <c r="B53" s="24">
        <v>10</v>
      </c>
      <c r="C53" s="32" t="s">
        <v>95</v>
      </c>
      <c r="D53" s="28" t="str">
        <f t="shared" si="1"/>
        <v>000 1 09 04000 00 0000 110</v>
      </c>
      <c r="E53" s="29"/>
      <c r="F53" s="29"/>
    </row>
    <row r="54" spans="1:6" ht="33.75">
      <c r="A54" s="30" t="s">
        <v>96</v>
      </c>
      <c r="B54" s="24">
        <v>10</v>
      </c>
      <c r="C54" s="32" t="s">
        <v>97</v>
      </c>
      <c r="D54" s="28" t="str">
        <f t="shared" si="1"/>
        <v>000 1 09 04050 00 0000 110</v>
      </c>
      <c r="E54" s="29"/>
      <c r="F54" s="29"/>
    </row>
    <row r="55" spans="1:6" ht="45">
      <c r="A55" s="30" t="s">
        <v>98</v>
      </c>
      <c r="B55" s="24">
        <v>10</v>
      </c>
      <c r="C55" s="32" t="s">
        <v>99</v>
      </c>
      <c r="D55" s="28" t="str">
        <f t="shared" si="1"/>
        <v>000 1 09 04053 10 0000 110</v>
      </c>
      <c r="E55" s="29"/>
      <c r="F55" s="29"/>
    </row>
    <row r="56" spans="1:6" ht="56.25">
      <c r="A56" s="30" t="s">
        <v>100</v>
      </c>
      <c r="B56" s="24">
        <v>10</v>
      </c>
      <c r="C56" s="32" t="s">
        <v>101</v>
      </c>
      <c r="D56" s="28" t="str">
        <f t="shared" si="1"/>
        <v>000 1 11 00000 00 0000 000</v>
      </c>
      <c r="E56" s="29">
        <v>3499500</v>
      </c>
      <c r="F56" s="29">
        <v>1711019.87</v>
      </c>
    </row>
    <row r="57" spans="1:6" ht="123.75">
      <c r="A57" s="30" t="s">
        <v>102</v>
      </c>
      <c r="B57" s="24">
        <v>10</v>
      </c>
      <c r="C57" s="32" t="s">
        <v>103</v>
      </c>
      <c r="D57" s="28" t="str">
        <f t="shared" si="1"/>
        <v>000 1 11 05000 00 0000 120</v>
      </c>
      <c r="E57" s="29">
        <v>3494500</v>
      </c>
      <c r="F57" s="29">
        <v>1699687.92</v>
      </c>
    </row>
    <row r="58" spans="1:6" ht="90">
      <c r="A58" s="30" t="s">
        <v>104</v>
      </c>
      <c r="B58" s="24">
        <v>10</v>
      </c>
      <c r="C58" s="32" t="s">
        <v>105</v>
      </c>
      <c r="D58" s="28" t="str">
        <f t="shared" si="1"/>
        <v>000 1 11 05010 00 0000 120</v>
      </c>
      <c r="E58" s="29">
        <v>3094500</v>
      </c>
      <c r="F58" s="29">
        <v>1523233.38</v>
      </c>
    </row>
    <row r="59" spans="1:6" ht="101.25">
      <c r="A59" s="30" t="s">
        <v>106</v>
      </c>
      <c r="B59" s="24">
        <v>10</v>
      </c>
      <c r="C59" s="32" t="s">
        <v>107</v>
      </c>
      <c r="D59" s="28" t="str">
        <f t="shared" si="1"/>
        <v>000 1 11 05013 10 0000 120</v>
      </c>
      <c r="E59" s="29">
        <v>3094500</v>
      </c>
      <c r="F59" s="29">
        <v>1523233.38</v>
      </c>
    </row>
    <row r="60" spans="1:6" ht="112.5">
      <c r="A60" s="30" t="s">
        <v>108</v>
      </c>
      <c r="B60" s="24">
        <v>10</v>
      </c>
      <c r="C60" s="32" t="s">
        <v>109</v>
      </c>
      <c r="D60" s="28" t="str">
        <f t="shared" si="1"/>
        <v>000 1 11 05030 00 0000 120</v>
      </c>
      <c r="E60" s="29">
        <v>400000</v>
      </c>
      <c r="F60" s="29">
        <v>176454.54</v>
      </c>
    </row>
    <row r="61" spans="1:6" ht="101.25">
      <c r="A61" s="30" t="s">
        <v>110</v>
      </c>
      <c r="B61" s="24">
        <v>10</v>
      </c>
      <c r="C61" s="32" t="s">
        <v>111</v>
      </c>
      <c r="D61" s="28" t="str">
        <f t="shared" si="1"/>
        <v>000 1 11 05035 05 0000 120</v>
      </c>
      <c r="E61" s="29">
        <v>400000</v>
      </c>
      <c r="F61" s="29">
        <v>176454.54</v>
      </c>
    </row>
    <row r="62" spans="1:6" ht="90">
      <c r="A62" s="30" t="s">
        <v>112</v>
      </c>
      <c r="B62" s="24">
        <v>10</v>
      </c>
      <c r="C62" s="32" t="s">
        <v>113</v>
      </c>
      <c r="D62" s="28" t="str">
        <f t="shared" si="1"/>
        <v>000 1 11 05035 10 0000 120</v>
      </c>
      <c r="E62" s="29"/>
      <c r="F62" s="29"/>
    </row>
    <row r="63" spans="1:6" ht="33.75">
      <c r="A63" s="30" t="s">
        <v>114</v>
      </c>
      <c r="B63" s="24">
        <v>10</v>
      </c>
      <c r="C63" s="32" t="s">
        <v>115</v>
      </c>
      <c r="D63" s="28" t="str">
        <f t="shared" si="1"/>
        <v>000 1 11 07000 00 0000 120</v>
      </c>
      <c r="E63" s="29">
        <v>5000</v>
      </c>
      <c r="F63" s="29">
        <v>1853</v>
      </c>
    </row>
    <row r="64" spans="1:6" ht="67.5">
      <c r="A64" s="30" t="s">
        <v>116</v>
      </c>
      <c r="B64" s="24">
        <v>10</v>
      </c>
      <c r="C64" s="32" t="s">
        <v>117</v>
      </c>
      <c r="D64" s="28" t="str">
        <f t="shared" si="1"/>
        <v>000 1 11 07010 00 0000 120</v>
      </c>
      <c r="E64" s="29">
        <v>5000</v>
      </c>
      <c r="F64" s="29">
        <v>1853</v>
      </c>
    </row>
    <row r="65" spans="1:6" ht="67.5">
      <c r="A65" s="30" t="s">
        <v>118</v>
      </c>
      <c r="B65" s="24">
        <v>10</v>
      </c>
      <c r="C65" s="32" t="s">
        <v>119</v>
      </c>
      <c r="D65" s="28" t="str">
        <f t="shared" si="1"/>
        <v>000 1 11 07015 05 0000 120</v>
      </c>
      <c r="E65" s="29">
        <v>5000</v>
      </c>
      <c r="F65" s="29">
        <v>1853</v>
      </c>
    </row>
    <row r="66" spans="1:6" ht="112.5">
      <c r="A66" s="30" t="s">
        <v>120</v>
      </c>
      <c r="B66" s="24">
        <v>10</v>
      </c>
      <c r="C66" s="32" t="s">
        <v>121</v>
      </c>
      <c r="D66" s="28" t="str">
        <f t="shared" si="1"/>
        <v>000 1 11 09000 00 0000 120</v>
      </c>
      <c r="E66" s="29"/>
      <c r="F66" s="29">
        <v>9478.9500000000007</v>
      </c>
    </row>
    <row r="67" spans="1:6" ht="112.5">
      <c r="A67" s="30" t="s">
        <v>122</v>
      </c>
      <c r="B67" s="24">
        <v>10</v>
      </c>
      <c r="C67" s="32" t="s">
        <v>123</v>
      </c>
      <c r="D67" s="28" t="str">
        <f t="shared" si="1"/>
        <v>000 1 11 09040 00 0000 120</v>
      </c>
      <c r="E67" s="29"/>
      <c r="F67" s="29">
        <v>9478.9500000000007</v>
      </c>
    </row>
    <row r="68" spans="1:6" ht="112.5">
      <c r="A68" s="30" t="s">
        <v>124</v>
      </c>
      <c r="B68" s="24">
        <v>10</v>
      </c>
      <c r="C68" s="32" t="s">
        <v>125</v>
      </c>
      <c r="D68" s="28" t="str">
        <f t="shared" si="1"/>
        <v>000 1 11 09045 05 0000 120</v>
      </c>
      <c r="E68" s="29"/>
      <c r="F68" s="29">
        <v>9478.9500000000007</v>
      </c>
    </row>
    <row r="69" spans="1:6" ht="112.5">
      <c r="A69" s="30" t="s">
        <v>126</v>
      </c>
      <c r="B69" s="24">
        <v>10</v>
      </c>
      <c r="C69" s="32" t="s">
        <v>127</v>
      </c>
      <c r="D69" s="28" t="str">
        <f t="shared" si="1"/>
        <v>000 1 11 09045 10 0000 120</v>
      </c>
      <c r="E69" s="29"/>
      <c r="F69" s="29"/>
    </row>
    <row r="70" spans="1:6" ht="22.5">
      <c r="A70" s="30" t="s">
        <v>128</v>
      </c>
      <c r="B70" s="24">
        <v>10</v>
      </c>
      <c r="C70" s="32" t="s">
        <v>129</v>
      </c>
      <c r="D70" s="28" t="str">
        <f t="shared" si="1"/>
        <v>000 1 12 00000 00 0000 000</v>
      </c>
      <c r="E70" s="29">
        <v>550000</v>
      </c>
      <c r="F70" s="29">
        <v>263909.07</v>
      </c>
    </row>
    <row r="71" spans="1:6" ht="22.5">
      <c r="A71" s="30" t="s">
        <v>130</v>
      </c>
      <c r="B71" s="24">
        <v>10</v>
      </c>
      <c r="C71" s="32" t="s">
        <v>131</v>
      </c>
      <c r="D71" s="28" t="str">
        <f t="shared" si="1"/>
        <v>000 1 12 01000 01 0000 120</v>
      </c>
      <c r="E71" s="29">
        <v>550000</v>
      </c>
      <c r="F71" s="29">
        <v>263909.07</v>
      </c>
    </row>
    <row r="72" spans="1:6" ht="33.75">
      <c r="A72" s="30" t="s">
        <v>132</v>
      </c>
      <c r="B72" s="24">
        <v>10</v>
      </c>
      <c r="C72" s="32" t="s">
        <v>133</v>
      </c>
      <c r="D72" s="28" t="str">
        <f t="shared" si="1"/>
        <v>000 1 12 01010 01 0000 120</v>
      </c>
      <c r="E72" s="29">
        <v>25000</v>
      </c>
      <c r="F72" s="29">
        <v>3519.7</v>
      </c>
    </row>
    <row r="73" spans="1:6" ht="33.75">
      <c r="A73" s="30" t="s">
        <v>134</v>
      </c>
      <c r="B73" s="24">
        <v>10</v>
      </c>
      <c r="C73" s="32" t="s">
        <v>135</v>
      </c>
      <c r="D73" s="28" t="str">
        <f t="shared" si="1"/>
        <v>000 1 12 01020 01 0000 120</v>
      </c>
      <c r="E73" s="29">
        <v>34000</v>
      </c>
      <c r="F73" s="29">
        <v>6466.5</v>
      </c>
    </row>
    <row r="74" spans="1:6" ht="22.5">
      <c r="A74" s="30" t="s">
        <v>136</v>
      </c>
      <c r="B74" s="24">
        <v>10</v>
      </c>
      <c r="C74" s="32" t="s">
        <v>137</v>
      </c>
      <c r="D74" s="28" t="str">
        <f t="shared" si="1"/>
        <v>000 1 12 01030 01 0000 120</v>
      </c>
      <c r="E74" s="29">
        <v>19000</v>
      </c>
      <c r="F74" s="29">
        <v>16481.580000000002</v>
      </c>
    </row>
    <row r="75" spans="1:6" ht="22.5">
      <c r="A75" s="30" t="s">
        <v>138</v>
      </c>
      <c r="B75" s="24">
        <v>10</v>
      </c>
      <c r="C75" s="32" t="s">
        <v>139</v>
      </c>
      <c r="D75" s="28" t="str">
        <f t="shared" ref="D75:D106" si="2">IF(LEFT(C75,5)="000 8","X",C75)</f>
        <v>000 1 12 01040 01 0000 120</v>
      </c>
      <c r="E75" s="29">
        <v>471000</v>
      </c>
      <c r="F75" s="29">
        <v>237351.3</v>
      </c>
    </row>
    <row r="76" spans="1:6" ht="22.5">
      <c r="A76" s="30" t="s">
        <v>140</v>
      </c>
      <c r="B76" s="24">
        <v>10</v>
      </c>
      <c r="C76" s="32" t="s">
        <v>141</v>
      </c>
      <c r="D76" s="28" t="str">
        <f t="shared" si="2"/>
        <v>000 1 12 01050 01 0000 120</v>
      </c>
      <c r="E76" s="29">
        <v>1000</v>
      </c>
      <c r="F76" s="29">
        <v>89.99</v>
      </c>
    </row>
    <row r="77" spans="1:6" ht="33.75">
      <c r="A77" s="30" t="s">
        <v>142</v>
      </c>
      <c r="B77" s="24">
        <v>10</v>
      </c>
      <c r="C77" s="32" t="s">
        <v>143</v>
      </c>
      <c r="D77" s="28" t="str">
        <f t="shared" si="2"/>
        <v>000 1 13 00000 00 0000 000</v>
      </c>
      <c r="E77" s="29">
        <v>7153000</v>
      </c>
      <c r="F77" s="29">
        <v>2100343.4900000002</v>
      </c>
    </row>
    <row r="78" spans="1:6" ht="22.5">
      <c r="A78" s="30" t="s">
        <v>144</v>
      </c>
      <c r="B78" s="24">
        <v>10</v>
      </c>
      <c r="C78" s="32" t="s">
        <v>145</v>
      </c>
      <c r="D78" s="28" t="str">
        <f t="shared" si="2"/>
        <v>000 1 13 01000 00 0000 130</v>
      </c>
      <c r="E78" s="29">
        <v>7128000</v>
      </c>
      <c r="F78" s="29">
        <v>2017535.9</v>
      </c>
    </row>
    <row r="79" spans="1:6" ht="22.5">
      <c r="A79" s="30" t="s">
        <v>146</v>
      </c>
      <c r="B79" s="24">
        <v>10</v>
      </c>
      <c r="C79" s="32" t="s">
        <v>147</v>
      </c>
      <c r="D79" s="28" t="str">
        <f t="shared" si="2"/>
        <v>000 1 13 01990 00 0000 130</v>
      </c>
      <c r="E79" s="29">
        <v>7128000</v>
      </c>
      <c r="F79" s="29">
        <v>2017535.9</v>
      </c>
    </row>
    <row r="80" spans="1:6" ht="45">
      <c r="A80" s="30" t="s">
        <v>148</v>
      </c>
      <c r="B80" s="24">
        <v>10</v>
      </c>
      <c r="C80" s="32" t="s">
        <v>149</v>
      </c>
      <c r="D80" s="28" t="str">
        <f t="shared" si="2"/>
        <v>000 1 13 01995 05 0000 130</v>
      </c>
      <c r="E80" s="29">
        <v>7128000</v>
      </c>
      <c r="F80" s="29">
        <v>2017535.9</v>
      </c>
    </row>
    <row r="81" spans="1:6" ht="22.5">
      <c r="A81" s="30" t="s">
        <v>150</v>
      </c>
      <c r="B81" s="24">
        <v>10</v>
      </c>
      <c r="C81" s="32" t="s">
        <v>151</v>
      </c>
      <c r="D81" s="28" t="str">
        <f t="shared" si="2"/>
        <v>000 1 13 02000 00 0000 130</v>
      </c>
      <c r="E81" s="29">
        <v>25000</v>
      </c>
      <c r="F81" s="29">
        <v>82807.59</v>
      </c>
    </row>
    <row r="82" spans="1:6" ht="22.5">
      <c r="A82" s="30" t="s">
        <v>152</v>
      </c>
      <c r="B82" s="24">
        <v>10</v>
      </c>
      <c r="C82" s="32" t="s">
        <v>153</v>
      </c>
      <c r="D82" s="28" t="str">
        <f t="shared" si="2"/>
        <v>000 1 13 02990 00 0000 130</v>
      </c>
      <c r="E82" s="29">
        <v>25000</v>
      </c>
      <c r="F82" s="29">
        <v>82807.59</v>
      </c>
    </row>
    <row r="83" spans="1:6" ht="33.75">
      <c r="A83" s="30" t="s">
        <v>154</v>
      </c>
      <c r="B83" s="24">
        <v>10</v>
      </c>
      <c r="C83" s="32" t="s">
        <v>155</v>
      </c>
      <c r="D83" s="28" t="str">
        <f t="shared" si="2"/>
        <v>000 1 13 02995 05 0000 130</v>
      </c>
      <c r="E83" s="29">
        <v>25000</v>
      </c>
      <c r="F83" s="29">
        <v>82807.59</v>
      </c>
    </row>
    <row r="84" spans="1:6" ht="22.5">
      <c r="A84" s="30" t="s">
        <v>156</v>
      </c>
      <c r="B84" s="24">
        <v>10</v>
      </c>
      <c r="C84" s="32" t="s">
        <v>157</v>
      </c>
      <c r="D84" s="28" t="str">
        <f t="shared" si="2"/>
        <v>000 1 13 02995 10 0000 130</v>
      </c>
      <c r="E84" s="29"/>
      <c r="F84" s="29"/>
    </row>
    <row r="85" spans="1:6" ht="33.75">
      <c r="A85" s="30" t="s">
        <v>158</v>
      </c>
      <c r="B85" s="24">
        <v>10</v>
      </c>
      <c r="C85" s="32" t="s">
        <v>159</v>
      </c>
      <c r="D85" s="28" t="str">
        <f t="shared" si="2"/>
        <v>000 1 14 00000 00 0000 000</v>
      </c>
      <c r="E85" s="29">
        <v>3383397</v>
      </c>
      <c r="F85" s="29">
        <v>-7877.95</v>
      </c>
    </row>
    <row r="86" spans="1:6" ht="112.5">
      <c r="A86" s="30" t="s">
        <v>160</v>
      </c>
      <c r="B86" s="24">
        <v>10</v>
      </c>
      <c r="C86" s="32" t="s">
        <v>161</v>
      </c>
      <c r="D86" s="28" t="str">
        <f t="shared" si="2"/>
        <v>000 1 14 02000 00 0000 000</v>
      </c>
      <c r="E86" s="29">
        <v>3383397</v>
      </c>
      <c r="F86" s="29"/>
    </row>
    <row r="87" spans="1:6" ht="135">
      <c r="A87" s="30" t="s">
        <v>162</v>
      </c>
      <c r="B87" s="24">
        <v>10</v>
      </c>
      <c r="C87" s="32" t="s">
        <v>163</v>
      </c>
      <c r="D87" s="28" t="str">
        <f t="shared" si="2"/>
        <v>000 1 14 02050 05 0000 410</v>
      </c>
      <c r="E87" s="29">
        <v>3383397</v>
      </c>
      <c r="F87" s="29"/>
    </row>
    <row r="88" spans="1:6" ht="135">
      <c r="A88" s="30" t="s">
        <v>164</v>
      </c>
      <c r="B88" s="24">
        <v>10</v>
      </c>
      <c r="C88" s="32" t="s">
        <v>165</v>
      </c>
      <c r="D88" s="28" t="str">
        <f t="shared" si="2"/>
        <v>000 1 14 02053 05 0000 410</v>
      </c>
      <c r="E88" s="29">
        <v>3383397</v>
      </c>
      <c r="F88" s="29"/>
    </row>
    <row r="89" spans="1:6" ht="123.75">
      <c r="A89" s="30" t="s">
        <v>166</v>
      </c>
      <c r="B89" s="24">
        <v>10</v>
      </c>
      <c r="C89" s="32" t="s">
        <v>167</v>
      </c>
      <c r="D89" s="28" t="str">
        <f t="shared" si="2"/>
        <v>000 1 14 02050 10 0000 410</v>
      </c>
      <c r="E89" s="29"/>
      <c r="F89" s="29"/>
    </row>
    <row r="90" spans="1:6" ht="123.75">
      <c r="A90" s="30" t="s">
        <v>168</v>
      </c>
      <c r="B90" s="24">
        <v>10</v>
      </c>
      <c r="C90" s="32" t="s">
        <v>169</v>
      </c>
      <c r="D90" s="28" t="str">
        <f t="shared" si="2"/>
        <v>000 1 14 02053 10 0000 410</v>
      </c>
      <c r="E90" s="29"/>
      <c r="F90" s="29"/>
    </row>
    <row r="91" spans="1:6" ht="22.5">
      <c r="A91" s="30" t="s">
        <v>170</v>
      </c>
      <c r="B91" s="24">
        <v>10</v>
      </c>
      <c r="C91" s="32" t="s">
        <v>171</v>
      </c>
      <c r="D91" s="28" t="str">
        <f t="shared" si="2"/>
        <v>000 1 14 04000 00 0000 420</v>
      </c>
      <c r="E91" s="29"/>
      <c r="F91" s="29">
        <v>2640</v>
      </c>
    </row>
    <row r="92" spans="1:6" ht="45">
      <c r="A92" s="30" t="s">
        <v>172</v>
      </c>
      <c r="B92" s="24">
        <v>10</v>
      </c>
      <c r="C92" s="32" t="s">
        <v>173</v>
      </c>
      <c r="D92" s="28" t="str">
        <f t="shared" si="2"/>
        <v>000 1 14 04050 05 0000 420</v>
      </c>
      <c r="E92" s="29"/>
      <c r="F92" s="29">
        <v>2640</v>
      </c>
    </row>
    <row r="93" spans="1:6" ht="45">
      <c r="A93" s="30" t="s">
        <v>174</v>
      </c>
      <c r="B93" s="24">
        <v>10</v>
      </c>
      <c r="C93" s="32" t="s">
        <v>175</v>
      </c>
      <c r="D93" s="28" t="str">
        <f t="shared" si="2"/>
        <v>000 1 14 06000 00 0000 430</v>
      </c>
      <c r="E93" s="29"/>
      <c r="F93" s="29">
        <v>-10517.95</v>
      </c>
    </row>
    <row r="94" spans="1:6" ht="45">
      <c r="A94" s="30" t="s">
        <v>176</v>
      </c>
      <c r="B94" s="24">
        <v>10</v>
      </c>
      <c r="C94" s="32" t="s">
        <v>177</v>
      </c>
      <c r="D94" s="28" t="str">
        <f t="shared" si="2"/>
        <v>000 1 14 06010 00 0000 430</v>
      </c>
      <c r="E94" s="29"/>
      <c r="F94" s="29">
        <v>-10517.95</v>
      </c>
    </row>
    <row r="95" spans="1:6" ht="56.25">
      <c r="A95" s="30" t="s">
        <v>178</v>
      </c>
      <c r="B95" s="24">
        <v>10</v>
      </c>
      <c r="C95" s="32" t="s">
        <v>179</v>
      </c>
      <c r="D95" s="28" t="str">
        <f t="shared" si="2"/>
        <v>000 1 14 06013 10 0000 430</v>
      </c>
      <c r="E95" s="29"/>
      <c r="F95" s="29">
        <v>-10517.95</v>
      </c>
    </row>
    <row r="96" spans="1:6" ht="67.5">
      <c r="A96" s="30" t="s">
        <v>180</v>
      </c>
      <c r="B96" s="24">
        <v>10</v>
      </c>
      <c r="C96" s="32" t="s">
        <v>181</v>
      </c>
      <c r="D96" s="28" t="str">
        <f t="shared" si="2"/>
        <v>000 1 14 06020 00 0000 430</v>
      </c>
      <c r="E96" s="29"/>
      <c r="F96" s="29"/>
    </row>
    <row r="97" spans="1:6" ht="67.5">
      <c r="A97" s="30" t="s">
        <v>182</v>
      </c>
      <c r="B97" s="24">
        <v>10</v>
      </c>
      <c r="C97" s="32" t="s">
        <v>183</v>
      </c>
      <c r="D97" s="28" t="str">
        <f t="shared" si="2"/>
        <v>000 1 14 06025 10 0000 430</v>
      </c>
      <c r="E97" s="29"/>
      <c r="F97" s="29"/>
    </row>
    <row r="98" spans="1:6" ht="22.5">
      <c r="A98" s="30" t="s">
        <v>184</v>
      </c>
      <c r="B98" s="24">
        <v>10</v>
      </c>
      <c r="C98" s="32" t="s">
        <v>185</v>
      </c>
      <c r="D98" s="28" t="str">
        <f t="shared" si="2"/>
        <v>000 1 16 00000 00 0000 000</v>
      </c>
      <c r="E98" s="29">
        <v>650000</v>
      </c>
      <c r="F98" s="29">
        <v>440405</v>
      </c>
    </row>
    <row r="99" spans="1:6" ht="33.75">
      <c r="A99" s="30" t="s">
        <v>186</v>
      </c>
      <c r="B99" s="24">
        <v>10</v>
      </c>
      <c r="C99" s="32" t="s">
        <v>187</v>
      </c>
      <c r="D99" s="28" t="str">
        <f t="shared" si="2"/>
        <v>000 1 16 03000 00 0000 140</v>
      </c>
      <c r="E99" s="29">
        <v>21400</v>
      </c>
      <c r="F99" s="29">
        <v>26445</v>
      </c>
    </row>
    <row r="100" spans="1:6" ht="90">
      <c r="A100" s="30" t="s">
        <v>188</v>
      </c>
      <c r="B100" s="24">
        <v>10</v>
      </c>
      <c r="C100" s="32" t="s">
        <v>189</v>
      </c>
      <c r="D100" s="28" t="str">
        <f t="shared" si="2"/>
        <v>000 1 16 03010 01 0000 140</v>
      </c>
      <c r="E100" s="29">
        <v>19500</v>
      </c>
      <c r="F100" s="29">
        <v>18445</v>
      </c>
    </row>
    <row r="101" spans="1:6" ht="78.75">
      <c r="A101" s="30" t="s">
        <v>190</v>
      </c>
      <c r="B101" s="24">
        <v>10</v>
      </c>
      <c r="C101" s="32" t="s">
        <v>191</v>
      </c>
      <c r="D101" s="28" t="str">
        <f t="shared" si="2"/>
        <v>000 1 16 03030 01 0000 140</v>
      </c>
      <c r="E101" s="29">
        <v>1900</v>
      </c>
      <c r="F101" s="29">
        <v>8000</v>
      </c>
    </row>
    <row r="102" spans="1:6" ht="146.25">
      <c r="A102" s="30" t="s">
        <v>192</v>
      </c>
      <c r="B102" s="24">
        <v>10</v>
      </c>
      <c r="C102" s="32" t="s">
        <v>193</v>
      </c>
      <c r="D102" s="28" t="str">
        <f t="shared" si="2"/>
        <v>000 1 16 25000 00 0000 140</v>
      </c>
      <c r="E102" s="29">
        <v>200080</v>
      </c>
      <c r="F102" s="29">
        <v>186900</v>
      </c>
    </row>
    <row r="103" spans="1:6" ht="56.25">
      <c r="A103" s="30" t="s">
        <v>194</v>
      </c>
      <c r="B103" s="24">
        <v>10</v>
      </c>
      <c r="C103" s="32" t="s">
        <v>195</v>
      </c>
      <c r="D103" s="28" t="str">
        <f t="shared" si="2"/>
        <v>000 1 16 25020 01 0000 140</v>
      </c>
      <c r="E103" s="29">
        <v>4180</v>
      </c>
      <c r="F103" s="29">
        <v>4000</v>
      </c>
    </row>
    <row r="104" spans="1:6" ht="33.75">
      <c r="A104" s="30" t="s">
        <v>196</v>
      </c>
      <c r="B104" s="24">
        <v>10</v>
      </c>
      <c r="C104" s="32" t="s">
        <v>197</v>
      </c>
      <c r="D104" s="28" t="str">
        <f t="shared" si="2"/>
        <v>000 1 16 25050 01 0000 140</v>
      </c>
      <c r="E104" s="29">
        <v>40300</v>
      </c>
      <c r="F104" s="29">
        <v>11000</v>
      </c>
    </row>
    <row r="105" spans="1:6" ht="33.75">
      <c r="A105" s="30" t="s">
        <v>198</v>
      </c>
      <c r="B105" s="24">
        <v>10</v>
      </c>
      <c r="C105" s="32" t="s">
        <v>199</v>
      </c>
      <c r="D105" s="28" t="str">
        <f t="shared" si="2"/>
        <v>000 1 16 25060 01 0000 140</v>
      </c>
      <c r="E105" s="29">
        <v>155600</v>
      </c>
      <c r="F105" s="29">
        <v>171900</v>
      </c>
    </row>
    <row r="106" spans="1:6" ht="33.75">
      <c r="A106" s="30" t="s">
        <v>200</v>
      </c>
      <c r="B106" s="24">
        <v>10</v>
      </c>
      <c r="C106" s="32" t="s">
        <v>201</v>
      </c>
      <c r="D106" s="28" t="str">
        <f t="shared" si="2"/>
        <v>000 1 16 30000 01 0000 140</v>
      </c>
      <c r="E106" s="29"/>
      <c r="F106" s="29"/>
    </row>
    <row r="107" spans="1:6" ht="56.25">
      <c r="A107" s="30" t="s">
        <v>202</v>
      </c>
      <c r="B107" s="24">
        <v>10</v>
      </c>
      <c r="C107" s="32" t="s">
        <v>203</v>
      </c>
      <c r="D107" s="28" t="str">
        <f t="shared" ref="D107:D138" si="3">IF(LEFT(C107,5)="000 8","X",C107)</f>
        <v>000 1 16 30010 01 0000 140</v>
      </c>
      <c r="E107" s="29"/>
      <c r="F107" s="29"/>
    </row>
    <row r="108" spans="1:6" ht="67.5">
      <c r="A108" s="30" t="s">
        <v>204</v>
      </c>
      <c r="B108" s="24">
        <v>10</v>
      </c>
      <c r="C108" s="32" t="s">
        <v>205</v>
      </c>
      <c r="D108" s="28" t="str">
        <f t="shared" si="3"/>
        <v>000 1 16 30015 01 0000 140</v>
      </c>
      <c r="E108" s="29"/>
      <c r="F108" s="29"/>
    </row>
    <row r="109" spans="1:6" ht="101.25">
      <c r="A109" s="30" t="s">
        <v>206</v>
      </c>
      <c r="B109" s="24">
        <v>10</v>
      </c>
      <c r="C109" s="32" t="s">
        <v>207</v>
      </c>
      <c r="D109" s="28" t="str">
        <f t="shared" si="3"/>
        <v>000 1 16 43000 01 0000 140</v>
      </c>
      <c r="E109" s="29">
        <v>25870</v>
      </c>
      <c r="F109" s="29">
        <v>15000</v>
      </c>
    </row>
    <row r="110" spans="1:6" ht="56.25">
      <c r="A110" s="30" t="s">
        <v>208</v>
      </c>
      <c r="B110" s="24">
        <v>10</v>
      </c>
      <c r="C110" s="32" t="s">
        <v>209</v>
      </c>
      <c r="D110" s="28" t="str">
        <f t="shared" si="3"/>
        <v>000 1 16 51000 02 0000 140</v>
      </c>
      <c r="E110" s="29"/>
      <c r="F110" s="29"/>
    </row>
    <row r="111" spans="1:6" ht="67.5">
      <c r="A111" s="30" t="s">
        <v>210</v>
      </c>
      <c r="B111" s="24">
        <v>10</v>
      </c>
      <c r="C111" s="32" t="s">
        <v>211</v>
      </c>
      <c r="D111" s="28" t="str">
        <f t="shared" si="3"/>
        <v>000 1 16 51040 02 0000 140</v>
      </c>
      <c r="E111" s="29"/>
      <c r="F111" s="29"/>
    </row>
    <row r="112" spans="1:6" ht="33.75">
      <c r="A112" s="30" t="s">
        <v>212</v>
      </c>
      <c r="B112" s="24">
        <v>10</v>
      </c>
      <c r="C112" s="32" t="s">
        <v>213</v>
      </c>
      <c r="D112" s="28" t="str">
        <f t="shared" si="3"/>
        <v>000 1 16 90000 00 0000 140</v>
      </c>
      <c r="E112" s="29">
        <v>402650</v>
      </c>
      <c r="F112" s="29">
        <v>212060</v>
      </c>
    </row>
    <row r="113" spans="1:6" ht="56.25">
      <c r="A113" s="30" t="s">
        <v>214</v>
      </c>
      <c r="B113" s="24">
        <v>10</v>
      </c>
      <c r="C113" s="32" t="s">
        <v>215</v>
      </c>
      <c r="D113" s="28" t="str">
        <f t="shared" si="3"/>
        <v>000 1 16 90050 05 0000 140</v>
      </c>
      <c r="E113" s="29">
        <v>402650</v>
      </c>
      <c r="F113" s="29">
        <v>212060</v>
      </c>
    </row>
    <row r="114" spans="1:6" ht="45">
      <c r="A114" s="30" t="s">
        <v>216</v>
      </c>
      <c r="B114" s="24">
        <v>10</v>
      </c>
      <c r="C114" s="32" t="s">
        <v>217</v>
      </c>
      <c r="D114" s="28" t="str">
        <f t="shared" si="3"/>
        <v>000 1 16 90050 10 0000 140</v>
      </c>
      <c r="E114" s="29"/>
      <c r="F114" s="29"/>
    </row>
    <row r="115" spans="1:6">
      <c r="A115" s="30" t="s">
        <v>218</v>
      </c>
      <c r="B115" s="24">
        <v>10</v>
      </c>
      <c r="C115" s="32" t="s">
        <v>219</v>
      </c>
      <c r="D115" s="28" t="str">
        <f t="shared" si="3"/>
        <v>000 1 17 00000 00 0000 000</v>
      </c>
      <c r="E115" s="29"/>
      <c r="F115" s="29">
        <v>738.06</v>
      </c>
    </row>
    <row r="116" spans="1:6">
      <c r="A116" s="30" t="s">
        <v>220</v>
      </c>
      <c r="B116" s="24">
        <v>10</v>
      </c>
      <c r="C116" s="32" t="s">
        <v>221</v>
      </c>
      <c r="D116" s="28" t="str">
        <f t="shared" si="3"/>
        <v>000 1 17 01000 00 0000 180</v>
      </c>
      <c r="E116" s="29"/>
      <c r="F116" s="29">
        <v>738.06</v>
      </c>
    </row>
    <row r="117" spans="1:6" ht="33.75">
      <c r="A117" s="30" t="s">
        <v>222</v>
      </c>
      <c r="B117" s="24">
        <v>10</v>
      </c>
      <c r="C117" s="32" t="s">
        <v>223</v>
      </c>
      <c r="D117" s="28" t="str">
        <f t="shared" si="3"/>
        <v>000 1 17 01050 05 0000 180</v>
      </c>
      <c r="E117" s="29"/>
      <c r="F117" s="29">
        <v>738.06</v>
      </c>
    </row>
    <row r="118" spans="1:6" ht="22.5">
      <c r="A118" s="30" t="s">
        <v>224</v>
      </c>
      <c r="B118" s="24">
        <v>10</v>
      </c>
      <c r="C118" s="32" t="s">
        <v>225</v>
      </c>
      <c r="D118" s="28" t="str">
        <f t="shared" si="3"/>
        <v>000 1 17 01050 10 0000 180</v>
      </c>
      <c r="E118" s="29"/>
      <c r="F118" s="29"/>
    </row>
    <row r="119" spans="1:6">
      <c r="A119" s="30" t="s">
        <v>226</v>
      </c>
      <c r="B119" s="24">
        <v>10</v>
      </c>
      <c r="C119" s="32" t="s">
        <v>227</v>
      </c>
      <c r="D119" s="28" t="str">
        <f t="shared" si="3"/>
        <v>000 2 00 00000 00 0000 000</v>
      </c>
      <c r="E119" s="29">
        <v>242367596.53</v>
      </c>
      <c r="F119" s="29">
        <v>134193444.3</v>
      </c>
    </row>
    <row r="120" spans="1:6" ht="45">
      <c r="A120" s="30" t="s">
        <v>228</v>
      </c>
      <c r="B120" s="24">
        <v>10</v>
      </c>
      <c r="C120" s="32" t="s">
        <v>229</v>
      </c>
      <c r="D120" s="28" t="str">
        <f t="shared" si="3"/>
        <v>000 2 02 00000 00 0000 000</v>
      </c>
      <c r="E120" s="29">
        <v>242062963.66999999</v>
      </c>
      <c r="F120" s="29">
        <v>134198186.53</v>
      </c>
    </row>
    <row r="121" spans="1:6" ht="33.75">
      <c r="A121" s="30" t="s">
        <v>230</v>
      </c>
      <c r="B121" s="24">
        <v>10</v>
      </c>
      <c r="C121" s="32" t="s">
        <v>231</v>
      </c>
      <c r="D121" s="28" t="str">
        <f t="shared" si="3"/>
        <v>000 2 02 01000 00 0000 151</v>
      </c>
      <c r="E121" s="29">
        <v>4966000</v>
      </c>
      <c r="F121" s="29">
        <v>4966000</v>
      </c>
    </row>
    <row r="122" spans="1:6" ht="22.5">
      <c r="A122" s="30" t="s">
        <v>232</v>
      </c>
      <c r="B122" s="24">
        <v>10</v>
      </c>
      <c r="C122" s="32" t="s">
        <v>233</v>
      </c>
      <c r="D122" s="28" t="str">
        <f t="shared" si="3"/>
        <v>000 2 02 01001 00 0000 151</v>
      </c>
      <c r="E122" s="29"/>
      <c r="F122" s="29"/>
    </row>
    <row r="123" spans="1:6" ht="33.75">
      <c r="A123" s="30" t="s">
        <v>234</v>
      </c>
      <c r="B123" s="24">
        <v>10</v>
      </c>
      <c r="C123" s="32" t="s">
        <v>235</v>
      </c>
      <c r="D123" s="28" t="str">
        <f t="shared" si="3"/>
        <v>000 2 02 01001 10 0000 151</v>
      </c>
      <c r="E123" s="29"/>
      <c r="F123" s="29"/>
    </row>
    <row r="124" spans="1:6" ht="33.75">
      <c r="A124" s="30" t="s">
        <v>236</v>
      </c>
      <c r="B124" s="24">
        <v>10</v>
      </c>
      <c r="C124" s="32" t="s">
        <v>237</v>
      </c>
      <c r="D124" s="28" t="str">
        <f t="shared" si="3"/>
        <v>000 2 02 01003 00 0000 151</v>
      </c>
      <c r="E124" s="29">
        <v>4966000</v>
      </c>
      <c r="F124" s="29">
        <v>4966000</v>
      </c>
    </row>
    <row r="125" spans="1:6" ht="45">
      <c r="A125" s="30" t="s">
        <v>238</v>
      </c>
      <c r="B125" s="24">
        <v>10</v>
      </c>
      <c r="C125" s="32" t="s">
        <v>239</v>
      </c>
      <c r="D125" s="28" t="str">
        <f t="shared" si="3"/>
        <v>000 2 02 01003 05 0000 151</v>
      </c>
      <c r="E125" s="29">
        <v>4966000</v>
      </c>
      <c r="F125" s="29">
        <v>4966000</v>
      </c>
    </row>
    <row r="126" spans="1:6" ht="33.75">
      <c r="A126" s="30" t="s">
        <v>240</v>
      </c>
      <c r="B126" s="24">
        <v>10</v>
      </c>
      <c r="C126" s="32" t="s">
        <v>241</v>
      </c>
      <c r="D126" s="28" t="str">
        <f t="shared" si="3"/>
        <v>000 2 02 02000 00 0000 151</v>
      </c>
      <c r="E126" s="29">
        <v>19627063.670000002</v>
      </c>
      <c r="F126" s="29">
        <v>7673157.1200000001</v>
      </c>
    </row>
    <row r="127" spans="1:6" ht="33.75">
      <c r="A127" s="30" t="s">
        <v>242</v>
      </c>
      <c r="B127" s="24">
        <v>10</v>
      </c>
      <c r="C127" s="32" t="s">
        <v>243</v>
      </c>
      <c r="D127" s="28" t="str">
        <f t="shared" si="3"/>
        <v>000 2 02 02008 00 0000 151</v>
      </c>
      <c r="E127" s="29">
        <v>675689.24</v>
      </c>
      <c r="F127" s="29">
        <v>675689.24</v>
      </c>
    </row>
    <row r="128" spans="1:6" ht="45">
      <c r="A128" s="30" t="s">
        <v>244</v>
      </c>
      <c r="B128" s="24">
        <v>10</v>
      </c>
      <c r="C128" s="32" t="s">
        <v>245</v>
      </c>
      <c r="D128" s="28" t="str">
        <f t="shared" si="3"/>
        <v>000 2 02 02008 05 0000 151</v>
      </c>
      <c r="E128" s="29">
        <v>675689.24</v>
      </c>
      <c r="F128" s="29">
        <v>675689.24</v>
      </c>
    </row>
    <row r="129" spans="1:6" ht="33.75">
      <c r="A129" s="30" t="s">
        <v>246</v>
      </c>
      <c r="B129" s="24">
        <v>10</v>
      </c>
      <c r="C129" s="32" t="s">
        <v>247</v>
      </c>
      <c r="D129" s="28" t="str">
        <f t="shared" si="3"/>
        <v>000 2 02 02008 10 0000 151</v>
      </c>
      <c r="E129" s="29"/>
      <c r="F129" s="29"/>
    </row>
    <row r="130" spans="1:6" ht="22.5">
      <c r="A130" s="30" t="s">
        <v>248</v>
      </c>
      <c r="B130" s="24">
        <v>10</v>
      </c>
      <c r="C130" s="32" t="s">
        <v>249</v>
      </c>
      <c r="D130" s="28" t="str">
        <f t="shared" si="3"/>
        <v>000 2 02 02051 00 0000 151</v>
      </c>
      <c r="E130" s="29">
        <v>225190.43</v>
      </c>
      <c r="F130" s="29">
        <v>529823.29</v>
      </c>
    </row>
    <row r="131" spans="1:6" ht="45">
      <c r="A131" s="30" t="s">
        <v>250</v>
      </c>
      <c r="B131" s="24">
        <v>10</v>
      </c>
      <c r="C131" s="32" t="s">
        <v>251</v>
      </c>
      <c r="D131" s="28" t="str">
        <f t="shared" si="3"/>
        <v>000 2 02 02051 05 0000 151</v>
      </c>
      <c r="E131" s="29">
        <v>225190.43</v>
      </c>
      <c r="F131" s="29">
        <v>529823.29</v>
      </c>
    </row>
    <row r="132" spans="1:6" ht="33.75">
      <c r="A132" s="30" t="s">
        <v>252</v>
      </c>
      <c r="B132" s="24">
        <v>10</v>
      </c>
      <c r="C132" s="32" t="s">
        <v>253</v>
      </c>
      <c r="D132" s="28" t="str">
        <f t="shared" si="3"/>
        <v>000 2 02 02051 10 0000 151</v>
      </c>
      <c r="E132" s="29"/>
      <c r="F132" s="29"/>
    </row>
    <row r="133" spans="1:6" ht="56.25">
      <c r="A133" s="30" t="s">
        <v>254</v>
      </c>
      <c r="B133" s="24">
        <v>10</v>
      </c>
      <c r="C133" s="32" t="s">
        <v>255</v>
      </c>
      <c r="D133" s="28" t="str">
        <f t="shared" si="3"/>
        <v>000 2 02 02077 00 0000 151</v>
      </c>
      <c r="E133" s="29">
        <v>11842300</v>
      </c>
      <c r="F133" s="29">
        <v>5864860.5899999999</v>
      </c>
    </row>
    <row r="134" spans="1:6" ht="56.25">
      <c r="A134" s="30" t="s">
        <v>256</v>
      </c>
      <c r="B134" s="24">
        <v>10</v>
      </c>
      <c r="C134" s="32" t="s">
        <v>257</v>
      </c>
      <c r="D134" s="28" t="str">
        <f t="shared" si="3"/>
        <v>000 2 02 02077 05 0000 151</v>
      </c>
      <c r="E134" s="29">
        <v>11842300</v>
      </c>
      <c r="F134" s="29">
        <v>5864860.5899999999</v>
      </c>
    </row>
    <row r="135" spans="1:6">
      <c r="A135" s="30" t="s">
        <v>258</v>
      </c>
      <c r="B135" s="24">
        <v>10</v>
      </c>
      <c r="C135" s="32" t="s">
        <v>259</v>
      </c>
      <c r="D135" s="28" t="str">
        <f t="shared" si="3"/>
        <v>000 2 02 02999 00 0000 151</v>
      </c>
      <c r="E135" s="29">
        <v>6883884</v>
      </c>
      <c r="F135" s="29">
        <v>602784</v>
      </c>
    </row>
    <row r="136" spans="1:6" ht="22.5">
      <c r="A136" s="30" t="s">
        <v>260</v>
      </c>
      <c r="B136" s="24">
        <v>10</v>
      </c>
      <c r="C136" s="32" t="s">
        <v>261</v>
      </c>
      <c r="D136" s="28" t="str">
        <f t="shared" si="3"/>
        <v>000 2 02 02999 05 0000 151</v>
      </c>
      <c r="E136" s="29">
        <v>6883884</v>
      </c>
      <c r="F136" s="29">
        <v>602784</v>
      </c>
    </row>
    <row r="137" spans="1:6" ht="22.5">
      <c r="A137" s="30" t="s">
        <v>262</v>
      </c>
      <c r="B137" s="24">
        <v>10</v>
      </c>
      <c r="C137" s="32" t="s">
        <v>263</v>
      </c>
      <c r="D137" s="28" t="str">
        <f t="shared" si="3"/>
        <v>000 2 02 02999 10 0000 151</v>
      </c>
      <c r="E137" s="29"/>
      <c r="F137" s="29"/>
    </row>
    <row r="138" spans="1:6" ht="33.75">
      <c r="A138" s="30" t="s">
        <v>264</v>
      </c>
      <c r="B138" s="24">
        <v>10</v>
      </c>
      <c r="C138" s="32" t="s">
        <v>265</v>
      </c>
      <c r="D138" s="28" t="str">
        <f t="shared" si="3"/>
        <v>000 2 02 03000 00 0000 151</v>
      </c>
      <c r="E138" s="29">
        <v>204000100</v>
      </c>
      <c r="F138" s="29">
        <v>115062798.5</v>
      </c>
    </row>
    <row r="139" spans="1:6" ht="33.75">
      <c r="A139" s="30" t="s">
        <v>266</v>
      </c>
      <c r="B139" s="24">
        <v>10</v>
      </c>
      <c r="C139" s="32" t="s">
        <v>267</v>
      </c>
      <c r="D139" s="28" t="str">
        <f t="shared" ref="D139:D162" si="4">IF(LEFT(C139,5)="000 8","X",C139)</f>
        <v>000 2 02 03003 00 0000 151</v>
      </c>
      <c r="E139" s="29">
        <v>1016400</v>
      </c>
      <c r="F139" s="29">
        <v>1016400</v>
      </c>
    </row>
    <row r="140" spans="1:6" ht="45">
      <c r="A140" s="30" t="s">
        <v>268</v>
      </c>
      <c r="B140" s="24">
        <v>10</v>
      </c>
      <c r="C140" s="32" t="s">
        <v>269</v>
      </c>
      <c r="D140" s="28" t="str">
        <f t="shared" si="4"/>
        <v>000 2 02 03003 05 0000 151</v>
      </c>
      <c r="E140" s="29">
        <v>1016400</v>
      </c>
      <c r="F140" s="29">
        <v>1016400</v>
      </c>
    </row>
    <row r="141" spans="1:6" ht="56.25">
      <c r="A141" s="30" t="s">
        <v>270</v>
      </c>
      <c r="B141" s="24">
        <v>10</v>
      </c>
      <c r="C141" s="32" t="s">
        <v>271</v>
      </c>
      <c r="D141" s="28" t="str">
        <f t="shared" si="4"/>
        <v>000 2 02 03015 00 0000 151</v>
      </c>
      <c r="E141" s="29"/>
      <c r="F141" s="29"/>
    </row>
    <row r="142" spans="1:6" ht="56.25">
      <c r="A142" s="30" t="s">
        <v>272</v>
      </c>
      <c r="B142" s="24">
        <v>10</v>
      </c>
      <c r="C142" s="32" t="s">
        <v>273</v>
      </c>
      <c r="D142" s="28" t="str">
        <f t="shared" si="4"/>
        <v>000 2 02 03015 10 0000 151</v>
      </c>
      <c r="E142" s="29"/>
      <c r="F142" s="29"/>
    </row>
    <row r="143" spans="1:6" ht="56.25">
      <c r="A143" s="30" t="s">
        <v>274</v>
      </c>
      <c r="B143" s="24">
        <v>10</v>
      </c>
      <c r="C143" s="32" t="s">
        <v>275</v>
      </c>
      <c r="D143" s="28" t="str">
        <f t="shared" si="4"/>
        <v>000 2 02 03022 00 0000 151</v>
      </c>
      <c r="E143" s="29">
        <v>20100000</v>
      </c>
      <c r="F143" s="29">
        <v>11594083</v>
      </c>
    </row>
    <row r="144" spans="1:6" ht="56.25">
      <c r="A144" s="30" t="s">
        <v>276</v>
      </c>
      <c r="B144" s="24">
        <v>10</v>
      </c>
      <c r="C144" s="32" t="s">
        <v>277</v>
      </c>
      <c r="D144" s="28" t="str">
        <f t="shared" si="4"/>
        <v>000 2 02 03022 05 0000 151</v>
      </c>
      <c r="E144" s="29">
        <v>20100000</v>
      </c>
      <c r="F144" s="29">
        <v>11594083</v>
      </c>
    </row>
    <row r="145" spans="1:6" ht="45">
      <c r="A145" s="30" t="s">
        <v>278</v>
      </c>
      <c r="B145" s="24">
        <v>10</v>
      </c>
      <c r="C145" s="32" t="s">
        <v>279</v>
      </c>
      <c r="D145" s="28" t="str">
        <f t="shared" si="4"/>
        <v>000 2 02 03024 00 0000 151</v>
      </c>
      <c r="E145" s="29">
        <v>160146000</v>
      </c>
      <c r="F145" s="29">
        <v>94890615.5</v>
      </c>
    </row>
    <row r="146" spans="1:6" ht="56.25">
      <c r="A146" s="30" t="s">
        <v>280</v>
      </c>
      <c r="B146" s="24">
        <v>10</v>
      </c>
      <c r="C146" s="32" t="s">
        <v>281</v>
      </c>
      <c r="D146" s="28" t="str">
        <f t="shared" si="4"/>
        <v>000 2 02 03024 05 0000 151</v>
      </c>
      <c r="E146" s="29">
        <v>160146000</v>
      </c>
      <c r="F146" s="29">
        <v>94890615.5</v>
      </c>
    </row>
    <row r="147" spans="1:6" ht="45">
      <c r="A147" s="30" t="s">
        <v>282</v>
      </c>
      <c r="B147" s="24">
        <v>10</v>
      </c>
      <c r="C147" s="32" t="s">
        <v>283</v>
      </c>
      <c r="D147" s="28" t="str">
        <f t="shared" si="4"/>
        <v>000 2 02 03024 10 0000 151</v>
      </c>
      <c r="E147" s="29"/>
      <c r="F147" s="29"/>
    </row>
    <row r="148" spans="1:6" ht="67.5">
      <c r="A148" s="30" t="s">
        <v>284</v>
      </c>
      <c r="B148" s="24">
        <v>10</v>
      </c>
      <c r="C148" s="32" t="s">
        <v>285</v>
      </c>
      <c r="D148" s="28" t="str">
        <f t="shared" si="4"/>
        <v>000 2 02 03027 00 0000 151</v>
      </c>
      <c r="E148" s="29">
        <v>20983700</v>
      </c>
      <c r="F148" s="29">
        <v>6477400</v>
      </c>
    </row>
    <row r="149" spans="1:6" ht="67.5">
      <c r="A149" s="30" t="s">
        <v>286</v>
      </c>
      <c r="B149" s="24">
        <v>10</v>
      </c>
      <c r="C149" s="32" t="s">
        <v>287</v>
      </c>
      <c r="D149" s="28" t="str">
        <f t="shared" si="4"/>
        <v>000 2 02 03027 05 0000 151</v>
      </c>
      <c r="E149" s="29">
        <v>20983700</v>
      </c>
      <c r="F149" s="29">
        <v>6477400</v>
      </c>
    </row>
    <row r="150" spans="1:6" ht="101.25">
      <c r="A150" s="30" t="s">
        <v>288</v>
      </c>
      <c r="B150" s="24">
        <v>10</v>
      </c>
      <c r="C150" s="32" t="s">
        <v>289</v>
      </c>
      <c r="D150" s="28" t="str">
        <f t="shared" si="4"/>
        <v>000 2 02 03029 00 0000 151</v>
      </c>
      <c r="E150" s="29">
        <v>1754000</v>
      </c>
      <c r="F150" s="29">
        <v>1084300</v>
      </c>
    </row>
    <row r="151" spans="1:6" ht="101.25">
      <c r="A151" s="30" t="s">
        <v>290</v>
      </c>
      <c r="B151" s="24">
        <v>10</v>
      </c>
      <c r="C151" s="32" t="s">
        <v>291</v>
      </c>
      <c r="D151" s="28" t="str">
        <f t="shared" si="4"/>
        <v>000 2 02 03029 05 0000 151</v>
      </c>
      <c r="E151" s="29">
        <v>1754000</v>
      </c>
      <c r="F151" s="29">
        <v>1084300</v>
      </c>
    </row>
    <row r="152" spans="1:6">
      <c r="A152" s="30" t="s">
        <v>11</v>
      </c>
      <c r="B152" s="24">
        <v>10</v>
      </c>
      <c r="C152" s="32" t="s">
        <v>292</v>
      </c>
      <c r="D152" s="28" t="str">
        <f t="shared" si="4"/>
        <v>000 2 02 04000 00 0000 151</v>
      </c>
      <c r="E152" s="29">
        <v>13469800</v>
      </c>
      <c r="F152" s="29">
        <v>6496230.9100000001</v>
      </c>
    </row>
    <row r="153" spans="1:6" ht="67.5">
      <c r="A153" s="30" t="s">
        <v>293</v>
      </c>
      <c r="B153" s="24">
        <v>10</v>
      </c>
      <c r="C153" s="32" t="s">
        <v>294</v>
      </c>
      <c r="D153" s="28" t="str">
        <f t="shared" si="4"/>
        <v>000 2 02 04012 00 0000 151</v>
      </c>
      <c r="E153" s="29">
        <v>470000</v>
      </c>
      <c r="F153" s="29">
        <v>270000</v>
      </c>
    </row>
    <row r="154" spans="1:6" ht="78.75">
      <c r="A154" s="30" t="s">
        <v>295</v>
      </c>
      <c r="B154" s="24">
        <v>10</v>
      </c>
      <c r="C154" s="32" t="s">
        <v>296</v>
      </c>
      <c r="D154" s="28" t="str">
        <f t="shared" si="4"/>
        <v>000 2 02 04012 05 0000 151</v>
      </c>
      <c r="E154" s="29">
        <v>470000</v>
      </c>
      <c r="F154" s="29">
        <v>270000</v>
      </c>
    </row>
    <row r="155" spans="1:6" ht="78.75">
      <c r="A155" s="30" t="s">
        <v>297</v>
      </c>
      <c r="B155" s="24">
        <v>10</v>
      </c>
      <c r="C155" s="32" t="s">
        <v>298</v>
      </c>
      <c r="D155" s="28" t="str">
        <f t="shared" si="4"/>
        <v>000 2 02 04014 00 0000 151</v>
      </c>
      <c r="E155" s="29">
        <v>12999800</v>
      </c>
      <c r="F155" s="29">
        <v>6226230.9100000001</v>
      </c>
    </row>
    <row r="156" spans="1:6" ht="90">
      <c r="A156" s="30" t="s">
        <v>299</v>
      </c>
      <c r="B156" s="24">
        <v>10</v>
      </c>
      <c r="C156" s="32" t="s">
        <v>300</v>
      </c>
      <c r="D156" s="28" t="str">
        <f t="shared" si="4"/>
        <v>000 2 02 04014 05 0000 151</v>
      </c>
      <c r="E156" s="29">
        <v>12999800</v>
      </c>
      <c r="F156" s="29">
        <v>6226230.9100000001</v>
      </c>
    </row>
    <row r="157" spans="1:6" ht="33.75">
      <c r="A157" s="30" t="s">
        <v>301</v>
      </c>
      <c r="B157" s="24">
        <v>10</v>
      </c>
      <c r="C157" s="32" t="s">
        <v>302</v>
      </c>
      <c r="D157" s="28" t="str">
        <f t="shared" si="4"/>
        <v>000 2 02 04999 00 0000 151</v>
      </c>
      <c r="E157" s="29"/>
      <c r="F157" s="29"/>
    </row>
    <row r="158" spans="1:6" ht="33.75">
      <c r="A158" s="30" t="s">
        <v>303</v>
      </c>
      <c r="B158" s="24">
        <v>10</v>
      </c>
      <c r="C158" s="32" t="s">
        <v>304</v>
      </c>
      <c r="D158" s="28" t="str">
        <f t="shared" si="4"/>
        <v>000 2 02 04999 10 0000 151</v>
      </c>
      <c r="E158" s="29"/>
      <c r="F158" s="29"/>
    </row>
    <row r="159" spans="1:6" ht="56.25">
      <c r="A159" s="30" t="s">
        <v>305</v>
      </c>
      <c r="B159" s="24">
        <v>10</v>
      </c>
      <c r="C159" s="32" t="s">
        <v>306</v>
      </c>
      <c r="D159" s="28" t="str">
        <f t="shared" si="4"/>
        <v>000 2 19 00000 00 0000 000</v>
      </c>
      <c r="E159" s="29">
        <v>304632.86</v>
      </c>
      <c r="F159" s="29">
        <v>-4742.2299999999996</v>
      </c>
    </row>
    <row r="160" spans="1:6" ht="56.25">
      <c r="A160" s="30" t="s">
        <v>307</v>
      </c>
      <c r="B160" s="24">
        <v>10</v>
      </c>
      <c r="C160" s="32" t="s">
        <v>308</v>
      </c>
      <c r="D160" s="28" t="str">
        <f t="shared" si="4"/>
        <v>000 2 19 01000 01 0000 151</v>
      </c>
      <c r="E160" s="29">
        <v>304632.86</v>
      </c>
      <c r="F160" s="29"/>
    </row>
    <row r="161" spans="1:6" ht="56.25">
      <c r="A161" s="30" t="s">
        <v>309</v>
      </c>
      <c r="B161" s="24">
        <v>10</v>
      </c>
      <c r="C161" s="32" t="s">
        <v>310</v>
      </c>
      <c r="D161" s="28" t="str">
        <f t="shared" si="4"/>
        <v>000 2 19 05000 05 0000 151</v>
      </c>
      <c r="E161" s="29"/>
      <c r="F161" s="29">
        <v>-4742.2299999999996</v>
      </c>
    </row>
    <row r="162" spans="1:6" ht="56.25">
      <c r="A162" s="30" t="s">
        <v>311</v>
      </c>
      <c r="B162" s="24">
        <v>10</v>
      </c>
      <c r="C162" s="32" t="s">
        <v>312</v>
      </c>
      <c r="D162" s="28" t="str">
        <f t="shared" si="4"/>
        <v>000 2 19 05000 10 0000 151</v>
      </c>
      <c r="E162" s="29"/>
      <c r="F162" s="29"/>
    </row>
    <row r="163" spans="1:6">
      <c r="A163" s="31"/>
      <c r="B163" s="25"/>
      <c r="C163" s="25"/>
      <c r="D163" s="27"/>
      <c r="E163" s="20"/>
      <c r="F163" s="21"/>
    </row>
  </sheetData>
  <mergeCells count="5">
    <mergeCell ref="A8:A9"/>
    <mergeCell ref="B8:B9"/>
    <mergeCell ref="C8:D9"/>
    <mergeCell ref="B7:E7"/>
    <mergeCell ref="A6:F6"/>
  </mergeCells>
  <phoneticPr fontId="3" type="noConversion"/>
  <pageMargins left="0.78740157480314965" right="0.39370078740157483" top="0.55118110236220474" bottom="0.59055118110236227" header="0.19685039370078741" footer="0.19685039370078741"/>
  <pageSetup paperSize="9" scale="89" orientation="portrait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2"/>
  <sheetViews>
    <sheetView view="pageBreakPreview" zoomScaleSheetLayoutView="100" workbookViewId="0">
      <selection activeCell="A32" sqref="A32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20.7109375" customWidth="1"/>
  </cols>
  <sheetData>
    <row r="1" spans="1:6">
      <c r="A1" s="12"/>
      <c r="E1" s="39" t="s">
        <v>865</v>
      </c>
    </row>
    <row r="2" spans="1:6">
      <c r="A2" s="12"/>
      <c r="E2" t="s">
        <v>861</v>
      </c>
    </row>
    <row r="3" spans="1:6">
      <c r="A3" s="12"/>
      <c r="E3" t="s">
        <v>862</v>
      </c>
    </row>
    <row r="4" spans="1:6">
      <c r="A4" s="12"/>
      <c r="E4" s="5"/>
      <c r="F4" s="5"/>
    </row>
    <row r="5" spans="1:6">
      <c r="A5" s="12"/>
    </row>
    <row r="6" spans="1:6" ht="15" customHeight="1">
      <c r="A6" s="47" t="s">
        <v>866</v>
      </c>
      <c r="B6" s="47"/>
      <c r="C6" s="47"/>
      <c r="D6" s="47"/>
      <c r="E6" s="47"/>
      <c r="F6" s="47"/>
    </row>
    <row r="7" spans="1:6">
      <c r="A7" s="6"/>
      <c r="B7" s="6"/>
      <c r="C7" s="6"/>
      <c r="D7" s="6"/>
      <c r="E7" s="4"/>
    </row>
    <row r="8" spans="1:6" s="7" customFormat="1" ht="26.25" customHeight="1">
      <c r="A8" s="48" t="s">
        <v>2</v>
      </c>
      <c r="B8" s="50" t="s">
        <v>0</v>
      </c>
      <c r="C8" s="50" t="s">
        <v>3</v>
      </c>
      <c r="D8" s="50" t="s">
        <v>6</v>
      </c>
      <c r="E8" s="36"/>
      <c r="F8" s="38"/>
    </row>
    <row r="9" spans="1:6" s="7" customFormat="1" ht="22.5">
      <c r="A9" s="49"/>
      <c r="B9" s="51"/>
      <c r="C9" s="52"/>
      <c r="D9" s="51"/>
      <c r="E9" s="22" t="s">
        <v>10</v>
      </c>
      <c r="F9" s="22" t="s">
        <v>10</v>
      </c>
    </row>
    <row r="10" spans="1:6" s="7" customFormat="1">
      <c r="A10" s="17">
        <v>1</v>
      </c>
      <c r="B10" s="18">
        <v>2</v>
      </c>
      <c r="C10" s="18" t="s">
        <v>4</v>
      </c>
      <c r="D10" s="26">
        <v>3</v>
      </c>
      <c r="E10" s="19" t="s">
        <v>1</v>
      </c>
      <c r="F10" s="23">
        <v>21</v>
      </c>
    </row>
    <row r="11" spans="1:6" s="7" customFormat="1">
      <c r="A11" s="30" t="s">
        <v>313</v>
      </c>
      <c r="B11" s="24">
        <v>200</v>
      </c>
      <c r="C11" s="32" t="s">
        <v>314</v>
      </c>
      <c r="D11" s="28" t="str">
        <f t="shared" ref="D11:D74" si="0">IF(OR(LEFT(C11,5)="000 9",LEFT(C11,5)="000 7"),"X",C11)</f>
        <v>X</v>
      </c>
      <c r="E11" s="29">
        <v>351710559.62</v>
      </c>
      <c r="F11" s="29">
        <v>164308117.71000001</v>
      </c>
    </row>
    <row r="12" spans="1:6" s="7" customFormat="1">
      <c r="A12" s="30" t="s">
        <v>315</v>
      </c>
      <c r="B12" s="24">
        <v>200</v>
      </c>
      <c r="C12" s="32" t="s">
        <v>316</v>
      </c>
      <c r="D12" s="28" t="str">
        <f t="shared" si="0"/>
        <v>000 0100 0000000 000 000</v>
      </c>
      <c r="E12" s="29">
        <v>46088380.509999998</v>
      </c>
      <c r="F12" s="29">
        <v>20167007.09</v>
      </c>
    </row>
    <row r="13" spans="1:6" s="7" customFormat="1">
      <c r="A13" s="30" t="s">
        <v>317</v>
      </c>
      <c r="B13" s="24">
        <v>200</v>
      </c>
      <c r="C13" s="32" t="s">
        <v>318</v>
      </c>
      <c r="D13" s="28" t="str">
        <f t="shared" si="0"/>
        <v>000 0100 0000000 000 200</v>
      </c>
      <c r="E13" s="29">
        <v>42636274.869999997</v>
      </c>
      <c r="F13" s="29">
        <v>19580648.140000001</v>
      </c>
    </row>
    <row r="14" spans="1:6" s="7" customFormat="1" ht="22.5">
      <c r="A14" s="30" t="s">
        <v>319</v>
      </c>
      <c r="B14" s="24">
        <v>200</v>
      </c>
      <c r="C14" s="32" t="s">
        <v>320</v>
      </c>
      <c r="D14" s="28" t="str">
        <f t="shared" si="0"/>
        <v>000 0100 0000000 000 210</v>
      </c>
      <c r="E14" s="29">
        <v>34168794.450000003</v>
      </c>
      <c r="F14" s="29">
        <v>16696298.189999999</v>
      </c>
    </row>
    <row r="15" spans="1:6" s="7" customFormat="1">
      <c r="A15" s="30" t="s">
        <v>321</v>
      </c>
      <c r="B15" s="24">
        <v>200</v>
      </c>
      <c r="C15" s="32" t="s">
        <v>322</v>
      </c>
      <c r="D15" s="28" t="str">
        <f t="shared" si="0"/>
        <v>000 0100 0000000 000 211</v>
      </c>
      <c r="E15" s="29">
        <v>25907670.07</v>
      </c>
      <c r="F15" s="29">
        <v>12584317.789999999</v>
      </c>
    </row>
    <row r="16" spans="1:6" s="7" customFormat="1">
      <c r="A16" s="30" t="s">
        <v>323</v>
      </c>
      <c r="B16" s="24">
        <v>200</v>
      </c>
      <c r="C16" s="32" t="s">
        <v>324</v>
      </c>
      <c r="D16" s="28" t="str">
        <f t="shared" si="0"/>
        <v>000 0100 0000000 000 212</v>
      </c>
      <c r="E16" s="29">
        <v>75303</v>
      </c>
      <c r="F16" s="29">
        <v>21530</v>
      </c>
    </row>
    <row r="17" spans="1:6" s="7" customFormat="1">
      <c r="A17" s="30" t="s">
        <v>325</v>
      </c>
      <c r="B17" s="24">
        <v>200</v>
      </c>
      <c r="C17" s="32" t="s">
        <v>326</v>
      </c>
      <c r="D17" s="28" t="str">
        <f t="shared" si="0"/>
        <v>000 0100 0000000 000 213</v>
      </c>
      <c r="E17" s="29">
        <v>8185821.3799999999</v>
      </c>
      <c r="F17" s="29">
        <v>4090450.4</v>
      </c>
    </row>
    <row r="18" spans="1:6" s="7" customFormat="1">
      <c r="A18" s="30" t="s">
        <v>327</v>
      </c>
      <c r="B18" s="24">
        <v>200</v>
      </c>
      <c r="C18" s="32" t="s">
        <v>328</v>
      </c>
      <c r="D18" s="28" t="str">
        <f t="shared" si="0"/>
        <v>000 0100 0000000 000 220</v>
      </c>
      <c r="E18" s="29">
        <v>5396675.3600000003</v>
      </c>
      <c r="F18" s="29">
        <v>2165234.92</v>
      </c>
    </row>
    <row r="19" spans="1:6" s="7" customFormat="1">
      <c r="A19" s="30" t="s">
        <v>329</v>
      </c>
      <c r="B19" s="24">
        <v>200</v>
      </c>
      <c r="C19" s="32" t="s">
        <v>330</v>
      </c>
      <c r="D19" s="28" t="str">
        <f t="shared" si="0"/>
        <v>000 0100 0000000 000 221</v>
      </c>
      <c r="E19" s="29">
        <v>804860</v>
      </c>
      <c r="F19" s="29">
        <v>289926.25</v>
      </c>
    </row>
    <row r="20" spans="1:6" s="7" customFormat="1">
      <c r="A20" s="30" t="s">
        <v>331</v>
      </c>
      <c r="B20" s="24">
        <v>200</v>
      </c>
      <c r="C20" s="32" t="s">
        <v>332</v>
      </c>
      <c r="D20" s="28" t="str">
        <f t="shared" si="0"/>
        <v>000 0100 0000000 000 222</v>
      </c>
      <c r="E20" s="29">
        <v>19477</v>
      </c>
      <c r="F20" s="29">
        <v>816</v>
      </c>
    </row>
    <row r="21" spans="1:6" s="7" customFormat="1">
      <c r="A21" s="30" t="s">
        <v>333</v>
      </c>
      <c r="B21" s="24">
        <v>200</v>
      </c>
      <c r="C21" s="32" t="s">
        <v>334</v>
      </c>
      <c r="D21" s="28" t="str">
        <f t="shared" si="0"/>
        <v>000 0100 0000000 000 223</v>
      </c>
      <c r="E21" s="29">
        <v>1863200</v>
      </c>
      <c r="F21" s="29">
        <v>840685.17</v>
      </c>
    </row>
    <row r="22" spans="1:6" s="7" customFormat="1" ht="22.5">
      <c r="A22" s="30" t="s">
        <v>335</v>
      </c>
      <c r="B22" s="24">
        <v>200</v>
      </c>
      <c r="C22" s="32" t="s">
        <v>336</v>
      </c>
      <c r="D22" s="28" t="str">
        <f t="shared" si="0"/>
        <v>000 0100 0000000 000 225</v>
      </c>
      <c r="E22" s="29">
        <v>1101250</v>
      </c>
      <c r="F22" s="29">
        <v>419823.85</v>
      </c>
    </row>
    <row r="23" spans="1:6" s="7" customFormat="1">
      <c r="A23" s="30" t="s">
        <v>337</v>
      </c>
      <c r="B23" s="24">
        <v>200</v>
      </c>
      <c r="C23" s="32" t="s">
        <v>338</v>
      </c>
      <c r="D23" s="28" t="str">
        <f t="shared" si="0"/>
        <v>000 0100 0000000 000 226</v>
      </c>
      <c r="E23" s="29">
        <v>1607888.36</v>
      </c>
      <c r="F23" s="29">
        <v>613983.65</v>
      </c>
    </row>
    <row r="24" spans="1:6" s="7" customFormat="1" ht="22.5">
      <c r="A24" s="30" t="s">
        <v>339</v>
      </c>
      <c r="B24" s="24">
        <v>200</v>
      </c>
      <c r="C24" s="32" t="s">
        <v>340</v>
      </c>
      <c r="D24" s="28" t="str">
        <f t="shared" si="0"/>
        <v>000 0100 0000000 000 240</v>
      </c>
      <c r="E24" s="29">
        <v>1778080.51</v>
      </c>
      <c r="F24" s="29">
        <v>454144.6</v>
      </c>
    </row>
    <row r="25" spans="1:6" s="7" customFormat="1" ht="33.75">
      <c r="A25" s="30" t="s">
        <v>341</v>
      </c>
      <c r="B25" s="24">
        <v>200</v>
      </c>
      <c r="C25" s="32" t="s">
        <v>342</v>
      </c>
      <c r="D25" s="28" t="str">
        <f t="shared" si="0"/>
        <v>000 0100 0000000 000 241</v>
      </c>
      <c r="E25" s="29">
        <v>1778080.51</v>
      </c>
      <c r="F25" s="29">
        <v>454144.6</v>
      </c>
    </row>
    <row r="26" spans="1:6" s="7" customFormat="1">
      <c r="A26" s="30" t="s">
        <v>343</v>
      </c>
      <c r="B26" s="24">
        <v>200</v>
      </c>
      <c r="C26" s="32" t="s">
        <v>344</v>
      </c>
      <c r="D26" s="28" t="str">
        <f t="shared" si="0"/>
        <v>000 0100 0000000 000 250</v>
      </c>
      <c r="E26" s="29">
        <v>55000</v>
      </c>
      <c r="F26" s="29">
        <v>55000</v>
      </c>
    </row>
    <row r="27" spans="1:6" s="7" customFormat="1" ht="33.75">
      <c r="A27" s="30" t="s">
        <v>345</v>
      </c>
      <c r="B27" s="24">
        <v>200</v>
      </c>
      <c r="C27" s="32" t="s">
        <v>346</v>
      </c>
      <c r="D27" s="28" t="str">
        <f t="shared" si="0"/>
        <v>000 0100 0000000 000 251</v>
      </c>
      <c r="E27" s="29">
        <v>55000</v>
      </c>
      <c r="F27" s="29">
        <v>55000</v>
      </c>
    </row>
    <row r="28" spans="1:6" s="7" customFormat="1">
      <c r="A28" s="30" t="s">
        <v>347</v>
      </c>
      <c r="B28" s="24">
        <v>200</v>
      </c>
      <c r="C28" s="32" t="s">
        <v>348</v>
      </c>
      <c r="D28" s="28" t="str">
        <f t="shared" si="0"/>
        <v>000 0100 0000000 000 290</v>
      </c>
      <c r="E28" s="29">
        <v>1237724.55</v>
      </c>
      <c r="F28" s="29">
        <v>209970.43</v>
      </c>
    </row>
    <row r="29" spans="1:6" s="7" customFormat="1">
      <c r="A29" s="30" t="s">
        <v>349</v>
      </c>
      <c r="B29" s="24">
        <v>200</v>
      </c>
      <c r="C29" s="32" t="s">
        <v>350</v>
      </c>
      <c r="D29" s="28" t="str">
        <f t="shared" si="0"/>
        <v>000 0100 0000000 000 300</v>
      </c>
      <c r="E29" s="29">
        <v>3452105.64</v>
      </c>
      <c r="F29" s="29">
        <v>586358.94999999995</v>
      </c>
    </row>
    <row r="30" spans="1:6" s="7" customFormat="1" ht="22.5">
      <c r="A30" s="30" t="s">
        <v>351</v>
      </c>
      <c r="B30" s="24">
        <v>200</v>
      </c>
      <c r="C30" s="32" t="s">
        <v>352</v>
      </c>
      <c r="D30" s="28" t="str">
        <f t="shared" si="0"/>
        <v>000 0100 0000000 000 310</v>
      </c>
      <c r="E30" s="29">
        <v>1172557</v>
      </c>
      <c r="F30" s="29">
        <v>67935</v>
      </c>
    </row>
    <row r="31" spans="1:6" s="7" customFormat="1" ht="22.5">
      <c r="A31" s="30" t="s">
        <v>353</v>
      </c>
      <c r="B31" s="24">
        <v>200</v>
      </c>
      <c r="C31" s="32" t="s">
        <v>354</v>
      </c>
      <c r="D31" s="28" t="str">
        <f t="shared" si="0"/>
        <v>000 0100 0000000 000 320</v>
      </c>
      <c r="E31" s="29">
        <v>2075665</v>
      </c>
      <c r="F31" s="29"/>
    </row>
    <row r="32" spans="1:6" s="7" customFormat="1" ht="22.5">
      <c r="A32" s="30" t="s">
        <v>355</v>
      </c>
      <c r="B32" s="24">
        <v>200</v>
      </c>
      <c r="C32" s="32" t="s">
        <v>356</v>
      </c>
      <c r="D32" s="28" t="str">
        <f t="shared" si="0"/>
        <v>000 0100 0000000 000 340</v>
      </c>
      <c r="E32" s="29">
        <v>203883.64</v>
      </c>
      <c r="F32" s="29">
        <v>518423.95</v>
      </c>
    </row>
    <row r="33" spans="1:6" s="7" customFormat="1" ht="45">
      <c r="A33" s="30" t="s">
        <v>357</v>
      </c>
      <c r="B33" s="24">
        <v>200</v>
      </c>
      <c r="C33" s="32" t="s">
        <v>358</v>
      </c>
      <c r="D33" s="28" t="str">
        <f t="shared" si="0"/>
        <v>000 0102 0000000 000 000</v>
      </c>
      <c r="E33" s="29">
        <v>1090000</v>
      </c>
      <c r="F33" s="29">
        <v>472551.45</v>
      </c>
    </row>
    <row r="34" spans="1:6" s="7" customFormat="1">
      <c r="A34" s="30" t="s">
        <v>317</v>
      </c>
      <c r="B34" s="24">
        <v>200</v>
      </c>
      <c r="C34" s="32" t="s">
        <v>359</v>
      </c>
      <c r="D34" s="28" t="str">
        <f t="shared" si="0"/>
        <v>000 0102 0000000 000 200</v>
      </c>
      <c r="E34" s="29">
        <v>1090000</v>
      </c>
      <c r="F34" s="29">
        <v>472551.45</v>
      </c>
    </row>
    <row r="35" spans="1:6" s="7" customFormat="1" ht="22.5">
      <c r="A35" s="30" t="s">
        <v>319</v>
      </c>
      <c r="B35" s="24">
        <v>200</v>
      </c>
      <c r="C35" s="32" t="s">
        <v>360</v>
      </c>
      <c r="D35" s="28" t="str">
        <f t="shared" si="0"/>
        <v>000 0102 0000000 000 210</v>
      </c>
      <c r="E35" s="29">
        <v>1090000</v>
      </c>
      <c r="F35" s="29">
        <v>472551.45</v>
      </c>
    </row>
    <row r="36" spans="1:6" s="7" customFormat="1">
      <c r="A36" s="30" t="s">
        <v>321</v>
      </c>
      <c r="B36" s="24">
        <v>200</v>
      </c>
      <c r="C36" s="32" t="s">
        <v>361</v>
      </c>
      <c r="D36" s="28" t="str">
        <f t="shared" si="0"/>
        <v>000 0102 0000000 000 211</v>
      </c>
      <c r="E36" s="29">
        <v>837000</v>
      </c>
      <c r="F36" s="29">
        <v>351721.85</v>
      </c>
    </row>
    <row r="37" spans="1:6" s="7" customFormat="1">
      <c r="A37" s="30" t="s">
        <v>325</v>
      </c>
      <c r="B37" s="24">
        <v>200</v>
      </c>
      <c r="C37" s="32" t="s">
        <v>362</v>
      </c>
      <c r="D37" s="28" t="str">
        <f t="shared" si="0"/>
        <v>000 0102 0000000 000 213</v>
      </c>
      <c r="E37" s="29">
        <v>253000</v>
      </c>
      <c r="F37" s="29">
        <v>120829.6</v>
      </c>
    </row>
    <row r="38" spans="1:6" s="7" customFormat="1" ht="56.25">
      <c r="A38" s="30" t="s">
        <v>363</v>
      </c>
      <c r="B38" s="24">
        <v>200</v>
      </c>
      <c r="C38" s="32" t="s">
        <v>364</v>
      </c>
      <c r="D38" s="28" t="str">
        <f t="shared" si="0"/>
        <v>000 0103 0000000 000 000</v>
      </c>
      <c r="E38" s="29">
        <v>1386000</v>
      </c>
      <c r="F38" s="29">
        <v>720499.68</v>
      </c>
    </row>
    <row r="39" spans="1:6" s="7" customFormat="1">
      <c r="A39" s="30" t="s">
        <v>317</v>
      </c>
      <c r="B39" s="24">
        <v>200</v>
      </c>
      <c r="C39" s="32" t="s">
        <v>365</v>
      </c>
      <c r="D39" s="28" t="str">
        <f t="shared" si="0"/>
        <v>000 0103 0000000 000 200</v>
      </c>
      <c r="E39" s="29">
        <v>1386000</v>
      </c>
      <c r="F39" s="29">
        <v>720499.68</v>
      </c>
    </row>
    <row r="40" spans="1:6" s="7" customFormat="1" ht="22.5">
      <c r="A40" s="30" t="s">
        <v>319</v>
      </c>
      <c r="B40" s="24">
        <v>200</v>
      </c>
      <c r="C40" s="32" t="s">
        <v>366</v>
      </c>
      <c r="D40" s="28" t="str">
        <f t="shared" si="0"/>
        <v>000 0103 0000000 000 210</v>
      </c>
      <c r="E40" s="29">
        <v>1372000</v>
      </c>
      <c r="F40" s="29">
        <v>715899.68</v>
      </c>
    </row>
    <row r="41" spans="1:6" s="7" customFormat="1">
      <c r="A41" s="30" t="s">
        <v>321</v>
      </c>
      <c r="B41" s="24">
        <v>200</v>
      </c>
      <c r="C41" s="32" t="s">
        <v>367</v>
      </c>
      <c r="D41" s="28" t="str">
        <f t="shared" si="0"/>
        <v>000 0103 0000000 000 211</v>
      </c>
      <c r="E41" s="29">
        <v>1049010</v>
      </c>
      <c r="F41" s="29">
        <v>542057.27</v>
      </c>
    </row>
    <row r="42" spans="1:6" s="7" customFormat="1">
      <c r="A42" s="30" t="s">
        <v>325</v>
      </c>
      <c r="B42" s="24">
        <v>200</v>
      </c>
      <c r="C42" s="32" t="s">
        <v>368</v>
      </c>
      <c r="D42" s="28" t="str">
        <f t="shared" si="0"/>
        <v>000 0103 0000000 000 213</v>
      </c>
      <c r="E42" s="29">
        <v>322990</v>
      </c>
      <c r="F42" s="29">
        <v>173842.41</v>
      </c>
    </row>
    <row r="43" spans="1:6" s="7" customFormat="1">
      <c r="A43" s="30" t="s">
        <v>347</v>
      </c>
      <c r="B43" s="24">
        <v>200</v>
      </c>
      <c r="C43" s="32" t="s">
        <v>369</v>
      </c>
      <c r="D43" s="28" t="str">
        <f t="shared" si="0"/>
        <v>000 0103 0000000 000 290</v>
      </c>
      <c r="E43" s="29">
        <v>14000</v>
      </c>
      <c r="F43" s="29">
        <v>4600</v>
      </c>
    </row>
    <row r="44" spans="1:6" s="7" customFormat="1" ht="67.5">
      <c r="A44" s="30" t="s">
        <v>370</v>
      </c>
      <c r="B44" s="24">
        <v>200</v>
      </c>
      <c r="C44" s="32" t="s">
        <v>371</v>
      </c>
      <c r="D44" s="28" t="str">
        <f t="shared" si="0"/>
        <v>000 0104 0000000 000 000</v>
      </c>
      <c r="E44" s="29">
        <v>24180579.489999998</v>
      </c>
      <c r="F44" s="29">
        <v>11529724.050000001</v>
      </c>
    </row>
    <row r="45" spans="1:6" s="7" customFormat="1">
      <c r="A45" s="30" t="s">
        <v>317</v>
      </c>
      <c r="B45" s="24">
        <v>200</v>
      </c>
      <c r="C45" s="32" t="s">
        <v>372</v>
      </c>
      <c r="D45" s="28" t="str">
        <f t="shared" si="0"/>
        <v>000 0104 0000000 000 200</v>
      </c>
      <c r="E45" s="29">
        <v>24054095.850000001</v>
      </c>
      <c r="F45" s="29">
        <v>11511593.050000001</v>
      </c>
    </row>
    <row r="46" spans="1:6" s="7" customFormat="1" ht="22.5">
      <c r="A46" s="30" t="s">
        <v>319</v>
      </c>
      <c r="B46" s="24">
        <v>200</v>
      </c>
      <c r="C46" s="32" t="s">
        <v>373</v>
      </c>
      <c r="D46" s="28" t="str">
        <f t="shared" si="0"/>
        <v>000 0104 0000000 000 210</v>
      </c>
      <c r="E46" s="29">
        <v>20576700</v>
      </c>
      <c r="F46" s="29">
        <v>10070549.4</v>
      </c>
    </row>
    <row r="47" spans="1:6" s="7" customFormat="1">
      <c r="A47" s="30" t="s">
        <v>321</v>
      </c>
      <c r="B47" s="24">
        <v>200</v>
      </c>
      <c r="C47" s="32" t="s">
        <v>374</v>
      </c>
      <c r="D47" s="28" t="str">
        <f t="shared" si="0"/>
        <v>000 0104 0000000 000 211</v>
      </c>
      <c r="E47" s="29">
        <v>15581558.619999999</v>
      </c>
      <c r="F47" s="29">
        <v>7528017.21</v>
      </c>
    </row>
    <row r="48" spans="1:6" s="7" customFormat="1">
      <c r="A48" s="30" t="s">
        <v>323</v>
      </c>
      <c r="B48" s="24">
        <v>200</v>
      </c>
      <c r="C48" s="32" t="s">
        <v>375</v>
      </c>
      <c r="D48" s="28" t="str">
        <f t="shared" si="0"/>
        <v>000 0104 0000000 000 212</v>
      </c>
      <c r="E48" s="29">
        <v>15800</v>
      </c>
      <c r="F48" s="29">
        <v>1500</v>
      </c>
    </row>
    <row r="49" spans="1:6" s="7" customFormat="1">
      <c r="A49" s="30" t="s">
        <v>325</v>
      </c>
      <c r="B49" s="24">
        <v>200</v>
      </c>
      <c r="C49" s="32" t="s">
        <v>376</v>
      </c>
      <c r="D49" s="28" t="str">
        <f t="shared" si="0"/>
        <v>000 0104 0000000 000 213</v>
      </c>
      <c r="E49" s="29">
        <v>4979341.38</v>
      </c>
      <c r="F49" s="29">
        <v>2541032.19</v>
      </c>
    </row>
    <row r="50" spans="1:6" s="7" customFormat="1">
      <c r="A50" s="30" t="s">
        <v>327</v>
      </c>
      <c r="B50" s="24">
        <v>200</v>
      </c>
      <c r="C50" s="32" t="s">
        <v>377</v>
      </c>
      <c r="D50" s="28" t="str">
        <f t="shared" si="0"/>
        <v>000 0104 0000000 000 220</v>
      </c>
      <c r="E50" s="29">
        <v>3424740.36</v>
      </c>
      <c r="F50" s="29">
        <v>1427805.41</v>
      </c>
    </row>
    <row r="51" spans="1:6" s="7" customFormat="1">
      <c r="A51" s="30" t="s">
        <v>329</v>
      </c>
      <c r="B51" s="24">
        <v>200</v>
      </c>
      <c r="C51" s="32" t="s">
        <v>378</v>
      </c>
      <c r="D51" s="28" t="str">
        <f t="shared" si="0"/>
        <v>000 0104 0000000 000 221</v>
      </c>
      <c r="E51" s="29">
        <v>672360</v>
      </c>
      <c r="F51" s="29">
        <v>226337.8</v>
      </c>
    </row>
    <row r="52" spans="1:6" s="7" customFormat="1">
      <c r="A52" s="30" t="s">
        <v>331</v>
      </c>
      <c r="B52" s="24">
        <v>200</v>
      </c>
      <c r="C52" s="32" t="s">
        <v>379</v>
      </c>
      <c r="D52" s="28" t="str">
        <f t="shared" si="0"/>
        <v>000 0104 0000000 000 222</v>
      </c>
      <c r="E52" s="29">
        <v>15280</v>
      </c>
      <c r="F52" s="29"/>
    </row>
    <row r="53" spans="1:6" s="7" customFormat="1">
      <c r="A53" s="30" t="s">
        <v>333</v>
      </c>
      <c r="B53" s="24">
        <v>200</v>
      </c>
      <c r="C53" s="32" t="s">
        <v>380</v>
      </c>
      <c r="D53" s="28" t="str">
        <f t="shared" si="0"/>
        <v>000 0104 0000000 000 223</v>
      </c>
      <c r="E53" s="29">
        <v>1829000</v>
      </c>
      <c r="F53" s="29">
        <v>826943.55</v>
      </c>
    </row>
    <row r="54" spans="1:6" s="7" customFormat="1" ht="22.5">
      <c r="A54" s="30" t="s">
        <v>335</v>
      </c>
      <c r="B54" s="24">
        <v>200</v>
      </c>
      <c r="C54" s="32" t="s">
        <v>381</v>
      </c>
      <c r="D54" s="28" t="str">
        <f t="shared" si="0"/>
        <v>000 0104 0000000 000 225</v>
      </c>
      <c r="E54" s="29">
        <v>158850</v>
      </c>
      <c r="F54" s="29">
        <v>71339.06</v>
      </c>
    </row>
    <row r="55" spans="1:6" s="7" customFormat="1">
      <c r="A55" s="30" t="s">
        <v>337</v>
      </c>
      <c r="B55" s="24">
        <v>200</v>
      </c>
      <c r="C55" s="32" t="s">
        <v>382</v>
      </c>
      <c r="D55" s="28" t="str">
        <f t="shared" si="0"/>
        <v>000 0104 0000000 000 226</v>
      </c>
      <c r="E55" s="29">
        <v>749250.36</v>
      </c>
      <c r="F55" s="29">
        <v>303185</v>
      </c>
    </row>
    <row r="56" spans="1:6" s="7" customFormat="1">
      <c r="A56" s="30" t="s">
        <v>343</v>
      </c>
      <c r="B56" s="24">
        <v>200</v>
      </c>
      <c r="C56" s="32" t="s">
        <v>383</v>
      </c>
      <c r="D56" s="28" t="str">
        <f t="shared" si="0"/>
        <v>000 0104 0000000 000 250</v>
      </c>
      <c r="E56" s="29"/>
      <c r="F56" s="29"/>
    </row>
    <row r="57" spans="1:6" s="7" customFormat="1" ht="33.75">
      <c r="A57" s="30" t="s">
        <v>345</v>
      </c>
      <c r="B57" s="24">
        <v>200</v>
      </c>
      <c r="C57" s="32" t="s">
        <v>384</v>
      </c>
      <c r="D57" s="28" t="str">
        <f t="shared" si="0"/>
        <v>000 0104 0000000 000 251</v>
      </c>
      <c r="E57" s="29"/>
      <c r="F57" s="29"/>
    </row>
    <row r="58" spans="1:6" s="7" customFormat="1">
      <c r="A58" s="30" t="s">
        <v>347</v>
      </c>
      <c r="B58" s="24">
        <v>200</v>
      </c>
      <c r="C58" s="32" t="s">
        <v>385</v>
      </c>
      <c r="D58" s="28" t="str">
        <f t="shared" si="0"/>
        <v>000 0104 0000000 000 290</v>
      </c>
      <c r="E58" s="29">
        <v>52655.49</v>
      </c>
      <c r="F58" s="29">
        <v>13238.24</v>
      </c>
    </row>
    <row r="59" spans="1:6" s="7" customFormat="1">
      <c r="A59" s="30" t="s">
        <v>349</v>
      </c>
      <c r="B59" s="24">
        <v>200</v>
      </c>
      <c r="C59" s="32" t="s">
        <v>386</v>
      </c>
      <c r="D59" s="28" t="str">
        <f t="shared" si="0"/>
        <v>000 0104 0000000 000 300</v>
      </c>
      <c r="E59" s="29">
        <v>126483.64</v>
      </c>
      <c r="F59" s="29">
        <v>18131</v>
      </c>
    </row>
    <row r="60" spans="1:6" s="7" customFormat="1" ht="22.5">
      <c r="A60" s="30" t="s">
        <v>351</v>
      </c>
      <c r="B60" s="24">
        <v>200</v>
      </c>
      <c r="C60" s="32" t="s">
        <v>387</v>
      </c>
      <c r="D60" s="28" t="str">
        <f t="shared" si="0"/>
        <v>000 0104 0000000 000 310</v>
      </c>
      <c r="E60" s="29">
        <v>41600</v>
      </c>
      <c r="F60" s="29">
        <v>2300</v>
      </c>
    </row>
    <row r="61" spans="1:6" s="7" customFormat="1" ht="22.5">
      <c r="A61" s="30" t="s">
        <v>355</v>
      </c>
      <c r="B61" s="24">
        <v>200</v>
      </c>
      <c r="C61" s="32" t="s">
        <v>388</v>
      </c>
      <c r="D61" s="28" t="str">
        <f t="shared" si="0"/>
        <v>000 0104 0000000 000 340</v>
      </c>
      <c r="E61" s="29">
        <v>84883.64</v>
      </c>
      <c r="F61" s="29">
        <v>15831</v>
      </c>
    </row>
    <row r="62" spans="1:6" s="7" customFormat="1" ht="45">
      <c r="A62" s="30" t="s">
        <v>389</v>
      </c>
      <c r="B62" s="24">
        <v>200</v>
      </c>
      <c r="C62" s="32" t="s">
        <v>390</v>
      </c>
      <c r="D62" s="28" t="str">
        <f t="shared" si="0"/>
        <v>000 0106 0000000 000 000</v>
      </c>
      <c r="E62" s="29">
        <v>5466500</v>
      </c>
      <c r="F62" s="29">
        <v>2234298.58</v>
      </c>
    </row>
    <row r="63" spans="1:6" s="7" customFormat="1">
      <c r="A63" s="30" t="s">
        <v>317</v>
      </c>
      <c r="B63" s="24">
        <v>200</v>
      </c>
      <c r="C63" s="32" t="s">
        <v>391</v>
      </c>
      <c r="D63" s="28" t="str">
        <f t="shared" si="0"/>
        <v>000 0106 0000000 000 200</v>
      </c>
      <c r="E63" s="29">
        <v>5140600</v>
      </c>
      <c r="F63" s="29">
        <v>2234298.58</v>
      </c>
    </row>
    <row r="64" spans="1:6" s="7" customFormat="1" ht="22.5">
      <c r="A64" s="30" t="s">
        <v>319</v>
      </c>
      <c r="B64" s="24">
        <v>200</v>
      </c>
      <c r="C64" s="32" t="s">
        <v>392</v>
      </c>
      <c r="D64" s="28" t="str">
        <f t="shared" si="0"/>
        <v>000 0106 0000000 000 210</v>
      </c>
      <c r="E64" s="29">
        <v>4741500</v>
      </c>
      <c r="F64" s="29">
        <v>2155977.7999999998</v>
      </c>
    </row>
    <row r="65" spans="1:6" s="7" customFormat="1">
      <c r="A65" s="30" t="s">
        <v>321</v>
      </c>
      <c r="B65" s="24">
        <v>200</v>
      </c>
      <c r="C65" s="32" t="s">
        <v>393</v>
      </c>
      <c r="D65" s="28" t="str">
        <f t="shared" si="0"/>
        <v>000 0106 0000000 000 211</v>
      </c>
      <c r="E65" s="29">
        <v>3631600</v>
      </c>
      <c r="F65" s="29">
        <v>1714192.95</v>
      </c>
    </row>
    <row r="66" spans="1:6" s="7" customFormat="1">
      <c r="A66" s="30" t="s">
        <v>323</v>
      </c>
      <c r="B66" s="24">
        <v>200</v>
      </c>
      <c r="C66" s="32" t="s">
        <v>394</v>
      </c>
      <c r="D66" s="28" t="str">
        <f t="shared" si="0"/>
        <v>000 0106 0000000 000 212</v>
      </c>
      <c r="E66" s="29">
        <v>7500</v>
      </c>
      <c r="F66" s="29">
        <v>2800</v>
      </c>
    </row>
    <row r="67" spans="1:6" s="7" customFormat="1">
      <c r="A67" s="30" t="s">
        <v>325</v>
      </c>
      <c r="B67" s="24">
        <v>200</v>
      </c>
      <c r="C67" s="32" t="s">
        <v>395</v>
      </c>
      <c r="D67" s="28" t="str">
        <f t="shared" si="0"/>
        <v>000 0106 0000000 000 213</v>
      </c>
      <c r="E67" s="29">
        <v>1102400</v>
      </c>
      <c r="F67" s="29">
        <v>438984.85</v>
      </c>
    </row>
    <row r="68" spans="1:6" s="7" customFormat="1">
      <c r="A68" s="30" t="s">
        <v>327</v>
      </c>
      <c r="B68" s="24">
        <v>200</v>
      </c>
      <c r="C68" s="32" t="s">
        <v>396</v>
      </c>
      <c r="D68" s="28" t="str">
        <f t="shared" si="0"/>
        <v>000 0106 0000000 000 220</v>
      </c>
      <c r="E68" s="29">
        <v>393100</v>
      </c>
      <c r="F68" s="29">
        <v>74268.78</v>
      </c>
    </row>
    <row r="69" spans="1:6" s="7" customFormat="1">
      <c r="A69" s="30" t="s">
        <v>329</v>
      </c>
      <c r="B69" s="24">
        <v>200</v>
      </c>
      <c r="C69" s="32" t="s">
        <v>397</v>
      </c>
      <c r="D69" s="28" t="str">
        <f t="shared" si="0"/>
        <v>000 0106 0000000 000 221</v>
      </c>
      <c r="E69" s="29">
        <v>65000</v>
      </c>
      <c r="F69" s="29">
        <v>31730.23</v>
      </c>
    </row>
    <row r="70" spans="1:6" s="7" customFormat="1" ht="22.5">
      <c r="A70" s="30" t="s">
        <v>335</v>
      </c>
      <c r="B70" s="24">
        <v>200</v>
      </c>
      <c r="C70" s="32" t="s">
        <v>398</v>
      </c>
      <c r="D70" s="28" t="str">
        <f t="shared" si="0"/>
        <v>000 0106 0000000 000 225</v>
      </c>
      <c r="E70" s="29">
        <v>30000</v>
      </c>
      <c r="F70" s="29"/>
    </row>
    <row r="71" spans="1:6" s="7" customFormat="1">
      <c r="A71" s="30" t="s">
        <v>337</v>
      </c>
      <c r="B71" s="24">
        <v>200</v>
      </c>
      <c r="C71" s="32" t="s">
        <v>399</v>
      </c>
      <c r="D71" s="28" t="str">
        <f t="shared" si="0"/>
        <v>000 0106 0000000 000 226</v>
      </c>
      <c r="E71" s="29">
        <v>298100</v>
      </c>
      <c r="F71" s="29">
        <v>42538.55</v>
      </c>
    </row>
    <row r="72" spans="1:6" s="7" customFormat="1">
      <c r="A72" s="30" t="s">
        <v>343</v>
      </c>
      <c r="B72" s="24">
        <v>200</v>
      </c>
      <c r="C72" s="32" t="s">
        <v>400</v>
      </c>
      <c r="D72" s="28" t="str">
        <f t="shared" si="0"/>
        <v>000 0106 0000000 000 250</v>
      </c>
      <c r="E72" s="29"/>
      <c r="F72" s="29"/>
    </row>
    <row r="73" spans="1:6" s="7" customFormat="1" ht="33.75">
      <c r="A73" s="30" t="s">
        <v>345</v>
      </c>
      <c r="B73" s="24">
        <v>200</v>
      </c>
      <c r="C73" s="32" t="s">
        <v>401</v>
      </c>
      <c r="D73" s="28" t="str">
        <f t="shared" si="0"/>
        <v>000 0106 0000000 000 251</v>
      </c>
      <c r="E73" s="29"/>
      <c r="F73" s="29"/>
    </row>
    <row r="74" spans="1:6" s="7" customFormat="1">
      <c r="A74" s="30" t="s">
        <v>347</v>
      </c>
      <c r="B74" s="24">
        <v>200</v>
      </c>
      <c r="C74" s="32" t="s">
        <v>402</v>
      </c>
      <c r="D74" s="28" t="str">
        <f t="shared" si="0"/>
        <v>000 0106 0000000 000 290</v>
      </c>
      <c r="E74" s="29">
        <v>6000</v>
      </c>
      <c r="F74" s="29">
        <v>4052</v>
      </c>
    </row>
    <row r="75" spans="1:6" s="7" customFormat="1">
      <c r="A75" s="30" t="s">
        <v>349</v>
      </c>
      <c r="B75" s="24">
        <v>200</v>
      </c>
      <c r="C75" s="32" t="s">
        <v>403</v>
      </c>
      <c r="D75" s="28" t="str">
        <f t="shared" ref="D75:D138" si="1">IF(OR(LEFT(C75,5)="000 9",LEFT(C75,5)="000 7"),"X",C75)</f>
        <v>000 0106 0000000 000 300</v>
      </c>
      <c r="E75" s="29">
        <v>325900</v>
      </c>
      <c r="F75" s="29"/>
    </row>
    <row r="76" spans="1:6" s="7" customFormat="1" ht="22.5">
      <c r="A76" s="30" t="s">
        <v>351</v>
      </c>
      <c r="B76" s="24">
        <v>200</v>
      </c>
      <c r="C76" s="32" t="s">
        <v>404</v>
      </c>
      <c r="D76" s="28" t="str">
        <f t="shared" si="1"/>
        <v>000 0106 0000000 000 310</v>
      </c>
      <c r="E76" s="29">
        <v>206900</v>
      </c>
      <c r="F76" s="29"/>
    </row>
    <row r="77" spans="1:6" s="7" customFormat="1" ht="22.5">
      <c r="A77" s="30" t="s">
        <v>355</v>
      </c>
      <c r="B77" s="24">
        <v>200</v>
      </c>
      <c r="C77" s="32" t="s">
        <v>405</v>
      </c>
      <c r="D77" s="28" t="str">
        <f t="shared" si="1"/>
        <v>000 0106 0000000 000 340</v>
      </c>
      <c r="E77" s="29">
        <v>119000</v>
      </c>
      <c r="F77" s="29"/>
    </row>
    <row r="78" spans="1:6" s="7" customFormat="1" ht="22.5">
      <c r="A78" s="30" t="s">
        <v>406</v>
      </c>
      <c r="B78" s="24">
        <v>200</v>
      </c>
      <c r="C78" s="32" t="s">
        <v>407</v>
      </c>
      <c r="D78" s="28" t="str">
        <f t="shared" si="1"/>
        <v>000 0107 0000000 000 000</v>
      </c>
      <c r="E78" s="29">
        <v>700000</v>
      </c>
      <c r="F78" s="29"/>
    </row>
    <row r="79" spans="1:6" s="7" customFormat="1">
      <c r="A79" s="30" t="s">
        <v>317</v>
      </c>
      <c r="B79" s="24">
        <v>200</v>
      </c>
      <c r="C79" s="32" t="s">
        <v>408</v>
      </c>
      <c r="D79" s="28" t="str">
        <f t="shared" si="1"/>
        <v>000 0107 0000000 000 200</v>
      </c>
      <c r="E79" s="29">
        <v>700000</v>
      </c>
      <c r="F79" s="29"/>
    </row>
    <row r="80" spans="1:6" s="7" customFormat="1">
      <c r="A80" s="30" t="s">
        <v>327</v>
      </c>
      <c r="B80" s="24">
        <v>200</v>
      </c>
      <c r="C80" s="32" t="s">
        <v>409</v>
      </c>
      <c r="D80" s="28" t="str">
        <f t="shared" si="1"/>
        <v>000 0107 0000000 000 220</v>
      </c>
      <c r="E80" s="29"/>
      <c r="F80" s="29"/>
    </row>
    <row r="81" spans="1:6" s="7" customFormat="1">
      <c r="A81" s="30" t="s">
        <v>337</v>
      </c>
      <c r="B81" s="24">
        <v>200</v>
      </c>
      <c r="C81" s="32" t="s">
        <v>410</v>
      </c>
      <c r="D81" s="28" t="str">
        <f t="shared" si="1"/>
        <v>000 0107 0000000 000 226</v>
      </c>
      <c r="E81" s="29"/>
      <c r="F81" s="29"/>
    </row>
    <row r="82" spans="1:6" s="7" customFormat="1">
      <c r="A82" s="30" t="s">
        <v>347</v>
      </c>
      <c r="B82" s="24">
        <v>200</v>
      </c>
      <c r="C82" s="32" t="s">
        <v>411</v>
      </c>
      <c r="D82" s="28" t="str">
        <f t="shared" si="1"/>
        <v>000 0107 0000000 000 290</v>
      </c>
      <c r="E82" s="29">
        <v>700000</v>
      </c>
      <c r="F82" s="29"/>
    </row>
    <row r="83" spans="1:6" s="7" customFormat="1">
      <c r="A83" s="30" t="s">
        <v>412</v>
      </c>
      <c r="B83" s="24">
        <v>200</v>
      </c>
      <c r="C83" s="32" t="s">
        <v>413</v>
      </c>
      <c r="D83" s="28" t="str">
        <f t="shared" si="1"/>
        <v>000 0111 0000000 000 000</v>
      </c>
      <c r="E83" s="29">
        <v>50000</v>
      </c>
      <c r="F83" s="29"/>
    </row>
    <row r="84" spans="1:6" s="7" customFormat="1">
      <c r="A84" s="30" t="s">
        <v>317</v>
      </c>
      <c r="B84" s="24">
        <v>200</v>
      </c>
      <c r="C84" s="32" t="s">
        <v>414</v>
      </c>
      <c r="D84" s="28" t="str">
        <f t="shared" si="1"/>
        <v>000 0111 0000000 000 200</v>
      </c>
      <c r="E84" s="29">
        <v>50000</v>
      </c>
      <c r="F84" s="29"/>
    </row>
    <row r="85" spans="1:6" s="7" customFormat="1">
      <c r="A85" s="30" t="s">
        <v>347</v>
      </c>
      <c r="B85" s="24">
        <v>200</v>
      </c>
      <c r="C85" s="32" t="s">
        <v>415</v>
      </c>
      <c r="D85" s="28" t="str">
        <f t="shared" si="1"/>
        <v>000 0111 0000000 000 290</v>
      </c>
      <c r="E85" s="29">
        <v>50000</v>
      </c>
      <c r="F85" s="29"/>
    </row>
    <row r="86" spans="1:6" s="7" customFormat="1">
      <c r="A86" s="30" t="s">
        <v>416</v>
      </c>
      <c r="B86" s="24">
        <v>200</v>
      </c>
      <c r="C86" s="32" t="s">
        <v>417</v>
      </c>
      <c r="D86" s="28" t="str">
        <f t="shared" si="1"/>
        <v>000 0113 0000000 000 000</v>
      </c>
      <c r="E86" s="29">
        <v>13215301.02</v>
      </c>
      <c r="F86" s="29">
        <v>5209933.33</v>
      </c>
    </row>
    <row r="87" spans="1:6" s="7" customFormat="1">
      <c r="A87" s="30" t="s">
        <v>317</v>
      </c>
      <c r="B87" s="24">
        <v>200</v>
      </c>
      <c r="C87" s="32" t="s">
        <v>418</v>
      </c>
      <c r="D87" s="28" t="str">
        <f t="shared" si="1"/>
        <v>000 0113 0000000 000 200</v>
      </c>
      <c r="E87" s="29">
        <v>10215579.02</v>
      </c>
      <c r="F87" s="29">
        <v>4641705.38</v>
      </c>
    </row>
    <row r="88" spans="1:6" s="7" customFormat="1" ht="22.5">
      <c r="A88" s="30" t="s">
        <v>319</v>
      </c>
      <c r="B88" s="24">
        <v>200</v>
      </c>
      <c r="C88" s="32" t="s">
        <v>419</v>
      </c>
      <c r="D88" s="28" t="str">
        <f t="shared" si="1"/>
        <v>000 0113 0000000 000 210</v>
      </c>
      <c r="E88" s="29">
        <v>6388594.4500000002</v>
      </c>
      <c r="F88" s="29">
        <v>3281319.86</v>
      </c>
    </row>
    <row r="89" spans="1:6" s="7" customFormat="1">
      <c r="A89" s="30" t="s">
        <v>321</v>
      </c>
      <c r="B89" s="24">
        <v>200</v>
      </c>
      <c r="C89" s="32" t="s">
        <v>420</v>
      </c>
      <c r="D89" s="28" t="str">
        <f t="shared" si="1"/>
        <v>000 0113 0000000 000 211</v>
      </c>
      <c r="E89" s="29">
        <v>4808501.45</v>
      </c>
      <c r="F89" s="29">
        <v>2448328.5099999998</v>
      </c>
    </row>
    <row r="90" spans="1:6" s="7" customFormat="1">
      <c r="A90" s="30" t="s">
        <v>323</v>
      </c>
      <c r="B90" s="24">
        <v>200</v>
      </c>
      <c r="C90" s="32" t="s">
        <v>421</v>
      </c>
      <c r="D90" s="28" t="str">
        <f t="shared" si="1"/>
        <v>000 0113 0000000 000 212</v>
      </c>
      <c r="E90" s="29">
        <v>52003</v>
      </c>
      <c r="F90" s="29">
        <v>17230</v>
      </c>
    </row>
    <row r="91" spans="1:6" s="7" customFormat="1">
      <c r="A91" s="30" t="s">
        <v>325</v>
      </c>
      <c r="B91" s="24">
        <v>200</v>
      </c>
      <c r="C91" s="32" t="s">
        <v>422</v>
      </c>
      <c r="D91" s="28" t="str">
        <f t="shared" si="1"/>
        <v>000 0113 0000000 000 213</v>
      </c>
      <c r="E91" s="29">
        <v>1528090</v>
      </c>
      <c r="F91" s="29">
        <v>815761.35</v>
      </c>
    </row>
    <row r="92" spans="1:6" s="7" customFormat="1">
      <c r="A92" s="30" t="s">
        <v>327</v>
      </c>
      <c r="B92" s="24">
        <v>200</v>
      </c>
      <c r="C92" s="32" t="s">
        <v>423</v>
      </c>
      <c r="D92" s="28" t="str">
        <f t="shared" si="1"/>
        <v>000 0113 0000000 000 220</v>
      </c>
      <c r="E92" s="29">
        <v>1578835</v>
      </c>
      <c r="F92" s="29">
        <v>663160.73</v>
      </c>
    </row>
    <row r="93" spans="1:6" s="7" customFormat="1">
      <c r="A93" s="30" t="s">
        <v>329</v>
      </c>
      <c r="B93" s="24">
        <v>200</v>
      </c>
      <c r="C93" s="32" t="s">
        <v>424</v>
      </c>
      <c r="D93" s="28" t="str">
        <f t="shared" si="1"/>
        <v>000 0113 0000000 000 221</v>
      </c>
      <c r="E93" s="29">
        <v>67500</v>
      </c>
      <c r="F93" s="29">
        <v>31858.22</v>
      </c>
    </row>
    <row r="94" spans="1:6" s="7" customFormat="1">
      <c r="A94" s="30" t="s">
        <v>331</v>
      </c>
      <c r="B94" s="24">
        <v>200</v>
      </c>
      <c r="C94" s="32" t="s">
        <v>425</v>
      </c>
      <c r="D94" s="28" t="str">
        <f t="shared" si="1"/>
        <v>000 0113 0000000 000 222</v>
      </c>
      <c r="E94" s="29">
        <v>4197</v>
      </c>
      <c r="F94" s="29">
        <v>816</v>
      </c>
    </row>
    <row r="95" spans="1:6" s="7" customFormat="1">
      <c r="A95" s="30" t="s">
        <v>333</v>
      </c>
      <c r="B95" s="24">
        <v>200</v>
      </c>
      <c r="C95" s="32" t="s">
        <v>426</v>
      </c>
      <c r="D95" s="28" t="str">
        <f t="shared" si="1"/>
        <v>000 0113 0000000 000 223</v>
      </c>
      <c r="E95" s="29">
        <v>34200</v>
      </c>
      <c r="F95" s="29">
        <v>13741.62</v>
      </c>
    </row>
    <row r="96" spans="1:6" s="7" customFormat="1" ht="22.5">
      <c r="A96" s="30" t="s">
        <v>335</v>
      </c>
      <c r="B96" s="24">
        <v>200</v>
      </c>
      <c r="C96" s="32" t="s">
        <v>427</v>
      </c>
      <c r="D96" s="28" t="str">
        <f t="shared" si="1"/>
        <v>000 0113 0000000 000 225</v>
      </c>
      <c r="E96" s="29">
        <v>912400</v>
      </c>
      <c r="F96" s="29">
        <v>348484.79</v>
      </c>
    </row>
    <row r="97" spans="1:6" s="7" customFormat="1">
      <c r="A97" s="30" t="s">
        <v>337</v>
      </c>
      <c r="B97" s="24">
        <v>200</v>
      </c>
      <c r="C97" s="32" t="s">
        <v>428</v>
      </c>
      <c r="D97" s="28" t="str">
        <f t="shared" si="1"/>
        <v>000 0113 0000000 000 226</v>
      </c>
      <c r="E97" s="29">
        <v>560538</v>
      </c>
      <c r="F97" s="29">
        <v>268260.09999999998</v>
      </c>
    </row>
    <row r="98" spans="1:6" s="7" customFormat="1" ht="22.5">
      <c r="A98" s="30" t="s">
        <v>339</v>
      </c>
      <c r="B98" s="24">
        <v>200</v>
      </c>
      <c r="C98" s="32" t="s">
        <v>429</v>
      </c>
      <c r="D98" s="28" t="str">
        <f t="shared" si="1"/>
        <v>000 0113 0000000 000 240</v>
      </c>
      <c r="E98" s="29">
        <v>1778080.51</v>
      </c>
      <c r="F98" s="29">
        <v>454144.6</v>
      </c>
    </row>
    <row r="99" spans="1:6" s="7" customFormat="1" ht="33.75">
      <c r="A99" s="30" t="s">
        <v>341</v>
      </c>
      <c r="B99" s="24">
        <v>200</v>
      </c>
      <c r="C99" s="32" t="s">
        <v>430</v>
      </c>
      <c r="D99" s="28" t="str">
        <f t="shared" si="1"/>
        <v>000 0113 0000000 000 241</v>
      </c>
      <c r="E99" s="29">
        <v>1778080.51</v>
      </c>
      <c r="F99" s="29">
        <v>454144.6</v>
      </c>
    </row>
    <row r="100" spans="1:6" s="7" customFormat="1">
      <c r="A100" s="30" t="s">
        <v>343</v>
      </c>
      <c r="B100" s="24">
        <v>200</v>
      </c>
      <c r="C100" s="32" t="s">
        <v>431</v>
      </c>
      <c r="D100" s="28" t="str">
        <f t="shared" si="1"/>
        <v>000 0113 0000000 000 250</v>
      </c>
      <c r="E100" s="29">
        <v>55000</v>
      </c>
      <c r="F100" s="29">
        <v>55000</v>
      </c>
    </row>
    <row r="101" spans="1:6" s="7" customFormat="1" ht="33.75">
      <c r="A101" s="30" t="s">
        <v>345</v>
      </c>
      <c r="B101" s="24">
        <v>200</v>
      </c>
      <c r="C101" s="32" t="s">
        <v>432</v>
      </c>
      <c r="D101" s="28" t="str">
        <f t="shared" si="1"/>
        <v>000 0113 0000000 000 251</v>
      </c>
      <c r="E101" s="29">
        <v>55000</v>
      </c>
      <c r="F101" s="29">
        <v>55000</v>
      </c>
    </row>
    <row r="102" spans="1:6" s="7" customFormat="1">
      <c r="A102" s="30" t="s">
        <v>347</v>
      </c>
      <c r="B102" s="24">
        <v>200</v>
      </c>
      <c r="C102" s="32" t="s">
        <v>433</v>
      </c>
      <c r="D102" s="28" t="str">
        <f t="shared" si="1"/>
        <v>000 0113 0000000 000 290</v>
      </c>
      <c r="E102" s="29">
        <v>415069.06</v>
      </c>
      <c r="F102" s="29">
        <v>188080.19</v>
      </c>
    </row>
    <row r="103" spans="1:6" s="7" customFormat="1">
      <c r="A103" s="30" t="s">
        <v>349</v>
      </c>
      <c r="B103" s="24">
        <v>200</v>
      </c>
      <c r="C103" s="32" t="s">
        <v>434</v>
      </c>
      <c r="D103" s="28" t="str">
        <f t="shared" si="1"/>
        <v>000 0113 0000000 000 300</v>
      </c>
      <c r="E103" s="29">
        <v>2999722</v>
      </c>
      <c r="F103" s="29">
        <v>568227.94999999995</v>
      </c>
    </row>
    <row r="104" spans="1:6" s="7" customFormat="1" ht="22.5">
      <c r="A104" s="30" t="s">
        <v>351</v>
      </c>
      <c r="B104" s="24">
        <v>200</v>
      </c>
      <c r="C104" s="32" t="s">
        <v>435</v>
      </c>
      <c r="D104" s="28" t="str">
        <f t="shared" si="1"/>
        <v>000 0113 0000000 000 310</v>
      </c>
      <c r="E104" s="29">
        <v>924057</v>
      </c>
      <c r="F104" s="29">
        <v>65635</v>
      </c>
    </row>
    <row r="105" spans="1:6" s="7" customFormat="1" ht="22.5">
      <c r="A105" s="30" t="s">
        <v>353</v>
      </c>
      <c r="B105" s="24">
        <v>200</v>
      </c>
      <c r="C105" s="32" t="s">
        <v>436</v>
      </c>
      <c r="D105" s="28" t="str">
        <f t="shared" si="1"/>
        <v>000 0113 0000000 000 320</v>
      </c>
      <c r="E105" s="29">
        <v>2075665</v>
      </c>
      <c r="F105" s="29"/>
    </row>
    <row r="106" spans="1:6" s="7" customFormat="1" ht="22.5">
      <c r="A106" s="30" t="s">
        <v>355</v>
      </c>
      <c r="B106" s="24">
        <v>200</v>
      </c>
      <c r="C106" s="32" t="s">
        <v>437</v>
      </c>
      <c r="D106" s="28" t="str">
        <f t="shared" si="1"/>
        <v>000 0113 0000000 000 340</v>
      </c>
      <c r="E106" s="29"/>
      <c r="F106" s="29">
        <v>502592.95</v>
      </c>
    </row>
    <row r="107" spans="1:6" s="7" customFormat="1">
      <c r="A107" s="30" t="s">
        <v>438</v>
      </c>
      <c r="B107" s="24">
        <v>200</v>
      </c>
      <c r="C107" s="32" t="s">
        <v>439</v>
      </c>
      <c r="D107" s="28" t="str">
        <f t="shared" si="1"/>
        <v>000 0200 0000000 000 000</v>
      </c>
      <c r="E107" s="29"/>
      <c r="F107" s="29"/>
    </row>
    <row r="108" spans="1:6" s="7" customFormat="1">
      <c r="A108" s="30" t="s">
        <v>317</v>
      </c>
      <c r="B108" s="24">
        <v>200</v>
      </c>
      <c r="C108" s="32" t="s">
        <v>440</v>
      </c>
      <c r="D108" s="28" t="str">
        <f t="shared" si="1"/>
        <v>000 0200 0000000 000 200</v>
      </c>
      <c r="E108" s="29"/>
      <c r="F108" s="29"/>
    </row>
    <row r="109" spans="1:6" s="7" customFormat="1" ht="22.5">
      <c r="A109" s="30" t="s">
        <v>319</v>
      </c>
      <c r="B109" s="24">
        <v>200</v>
      </c>
      <c r="C109" s="32" t="s">
        <v>441</v>
      </c>
      <c r="D109" s="28" t="str">
        <f t="shared" si="1"/>
        <v>000 0200 0000000 000 210</v>
      </c>
      <c r="E109" s="29"/>
      <c r="F109" s="29"/>
    </row>
    <row r="110" spans="1:6" s="7" customFormat="1">
      <c r="A110" s="30" t="s">
        <v>321</v>
      </c>
      <c r="B110" s="24">
        <v>200</v>
      </c>
      <c r="C110" s="32" t="s">
        <v>442</v>
      </c>
      <c r="D110" s="28" t="str">
        <f t="shared" si="1"/>
        <v>000 0200 0000000 000 211</v>
      </c>
      <c r="E110" s="29"/>
      <c r="F110" s="29"/>
    </row>
    <row r="111" spans="1:6" s="7" customFormat="1">
      <c r="A111" s="30" t="s">
        <v>325</v>
      </c>
      <c r="B111" s="24">
        <v>200</v>
      </c>
      <c r="C111" s="32" t="s">
        <v>443</v>
      </c>
      <c r="D111" s="28" t="str">
        <f t="shared" si="1"/>
        <v>000 0200 0000000 000 213</v>
      </c>
      <c r="E111" s="29"/>
      <c r="F111" s="29"/>
    </row>
    <row r="112" spans="1:6" s="7" customFormat="1">
      <c r="A112" s="30" t="s">
        <v>327</v>
      </c>
      <c r="B112" s="24">
        <v>200</v>
      </c>
      <c r="C112" s="32" t="s">
        <v>444</v>
      </c>
      <c r="D112" s="28" t="str">
        <f t="shared" si="1"/>
        <v>000 0200 0000000 000 220</v>
      </c>
      <c r="E112" s="29"/>
      <c r="F112" s="29"/>
    </row>
    <row r="113" spans="1:6" s="7" customFormat="1">
      <c r="A113" s="30" t="s">
        <v>329</v>
      </c>
      <c r="B113" s="24">
        <v>200</v>
      </c>
      <c r="C113" s="32" t="s">
        <v>445</v>
      </c>
      <c r="D113" s="28" t="str">
        <f t="shared" si="1"/>
        <v>000 0200 0000000 000 221</v>
      </c>
      <c r="E113" s="29"/>
      <c r="F113" s="29"/>
    </row>
    <row r="114" spans="1:6" s="7" customFormat="1">
      <c r="A114" s="30" t="s">
        <v>331</v>
      </c>
      <c r="B114" s="24">
        <v>200</v>
      </c>
      <c r="C114" s="32" t="s">
        <v>446</v>
      </c>
      <c r="D114" s="28" t="str">
        <f t="shared" si="1"/>
        <v>000 0200 0000000 000 222</v>
      </c>
      <c r="E114" s="29"/>
      <c r="F114" s="29"/>
    </row>
    <row r="115" spans="1:6" s="7" customFormat="1" ht="22.5">
      <c r="A115" s="30" t="s">
        <v>335</v>
      </c>
      <c r="B115" s="24">
        <v>200</v>
      </c>
      <c r="C115" s="32" t="s">
        <v>447</v>
      </c>
      <c r="D115" s="28" t="str">
        <f t="shared" si="1"/>
        <v>000 0200 0000000 000 225</v>
      </c>
      <c r="E115" s="29"/>
      <c r="F115" s="29"/>
    </row>
    <row r="116" spans="1:6" s="7" customFormat="1">
      <c r="A116" s="30" t="s">
        <v>337</v>
      </c>
      <c r="B116" s="24">
        <v>200</v>
      </c>
      <c r="C116" s="32" t="s">
        <v>448</v>
      </c>
      <c r="D116" s="28" t="str">
        <f t="shared" si="1"/>
        <v>000 0200 0000000 000 226</v>
      </c>
      <c r="E116" s="29"/>
      <c r="F116" s="29"/>
    </row>
    <row r="117" spans="1:6" s="7" customFormat="1">
      <c r="A117" s="30" t="s">
        <v>347</v>
      </c>
      <c r="B117" s="24">
        <v>200</v>
      </c>
      <c r="C117" s="32" t="s">
        <v>449</v>
      </c>
      <c r="D117" s="28" t="str">
        <f t="shared" si="1"/>
        <v>000 0200 0000000 000 290</v>
      </c>
      <c r="E117" s="29"/>
      <c r="F117" s="29"/>
    </row>
    <row r="118" spans="1:6" s="7" customFormat="1">
      <c r="A118" s="30" t="s">
        <v>349</v>
      </c>
      <c r="B118" s="24">
        <v>200</v>
      </c>
      <c r="C118" s="32" t="s">
        <v>450</v>
      </c>
      <c r="D118" s="28" t="str">
        <f t="shared" si="1"/>
        <v>000 0200 0000000 000 300</v>
      </c>
      <c r="E118" s="29"/>
      <c r="F118" s="29"/>
    </row>
    <row r="119" spans="1:6" s="7" customFormat="1" ht="22.5">
      <c r="A119" s="30" t="s">
        <v>351</v>
      </c>
      <c r="B119" s="24">
        <v>200</v>
      </c>
      <c r="C119" s="32" t="s">
        <v>451</v>
      </c>
      <c r="D119" s="28" t="str">
        <f t="shared" si="1"/>
        <v>000 0200 0000000 000 310</v>
      </c>
      <c r="E119" s="29"/>
      <c r="F119" s="29"/>
    </row>
    <row r="120" spans="1:6" s="7" customFormat="1" ht="22.5">
      <c r="A120" s="30" t="s">
        <v>355</v>
      </c>
      <c r="B120" s="24">
        <v>200</v>
      </c>
      <c r="C120" s="32" t="s">
        <v>452</v>
      </c>
      <c r="D120" s="28" t="str">
        <f t="shared" si="1"/>
        <v>000 0200 0000000 000 340</v>
      </c>
      <c r="E120" s="29"/>
      <c r="F120" s="29"/>
    </row>
    <row r="121" spans="1:6" s="7" customFormat="1" ht="22.5">
      <c r="A121" s="30" t="s">
        <v>453</v>
      </c>
      <c r="B121" s="24">
        <v>200</v>
      </c>
      <c r="C121" s="32" t="s">
        <v>454</v>
      </c>
      <c r="D121" s="28" t="str">
        <f t="shared" si="1"/>
        <v>000 0203 0000000 000 000</v>
      </c>
      <c r="E121" s="29"/>
      <c r="F121" s="29"/>
    </row>
    <row r="122" spans="1:6" s="7" customFormat="1">
      <c r="A122" s="30" t="s">
        <v>317</v>
      </c>
      <c r="B122" s="24">
        <v>200</v>
      </c>
      <c r="C122" s="32" t="s">
        <v>455</v>
      </c>
      <c r="D122" s="28" t="str">
        <f t="shared" si="1"/>
        <v>000 0203 0000000 000 200</v>
      </c>
      <c r="E122" s="29"/>
      <c r="F122" s="29"/>
    </row>
    <row r="123" spans="1:6" s="7" customFormat="1" ht="22.5">
      <c r="A123" s="30" t="s">
        <v>319</v>
      </c>
      <c r="B123" s="24">
        <v>200</v>
      </c>
      <c r="C123" s="32" t="s">
        <v>456</v>
      </c>
      <c r="D123" s="28" t="str">
        <f t="shared" si="1"/>
        <v>000 0203 0000000 000 210</v>
      </c>
      <c r="E123" s="29"/>
      <c r="F123" s="29"/>
    </row>
    <row r="124" spans="1:6" s="7" customFormat="1">
      <c r="A124" s="30" t="s">
        <v>321</v>
      </c>
      <c r="B124" s="24">
        <v>200</v>
      </c>
      <c r="C124" s="32" t="s">
        <v>457</v>
      </c>
      <c r="D124" s="28" t="str">
        <f t="shared" si="1"/>
        <v>000 0203 0000000 000 211</v>
      </c>
      <c r="E124" s="29"/>
      <c r="F124" s="29"/>
    </row>
    <row r="125" spans="1:6" s="7" customFormat="1">
      <c r="A125" s="30" t="s">
        <v>325</v>
      </c>
      <c r="B125" s="24">
        <v>200</v>
      </c>
      <c r="C125" s="32" t="s">
        <v>458</v>
      </c>
      <c r="D125" s="28" t="str">
        <f t="shared" si="1"/>
        <v>000 0203 0000000 000 213</v>
      </c>
      <c r="E125" s="29"/>
      <c r="F125" s="29"/>
    </row>
    <row r="126" spans="1:6" s="7" customFormat="1">
      <c r="A126" s="30" t="s">
        <v>327</v>
      </c>
      <c r="B126" s="24">
        <v>200</v>
      </c>
      <c r="C126" s="32" t="s">
        <v>459</v>
      </c>
      <c r="D126" s="28" t="str">
        <f t="shared" si="1"/>
        <v>000 0203 0000000 000 220</v>
      </c>
      <c r="E126" s="29"/>
      <c r="F126" s="29"/>
    </row>
    <row r="127" spans="1:6" s="7" customFormat="1">
      <c r="A127" s="30" t="s">
        <v>329</v>
      </c>
      <c r="B127" s="24">
        <v>200</v>
      </c>
      <c r="C127" s="32" t="s">
        <v>460</v>
      </c>
      <c r="D127" s="28" t="str">
        <f t="shared" si="1"/>
        <v>000 0203 0000000 000 221</v>
      </c>
      <c r="E127" s="29"/>
      <c r="F127" s="29"/>
    </row>
    <row r="128" spans="1:6" s="7" customFormat="1">
      <c r="A128" s="30" t="s">
        <v>331</v>
      </c>
      <c r="B128" s="24">
        <v>200</v>
      </c>
      <c r="C128" s="32" t="s">
        <v>461</v>
      </c>
      <c r="D128" s="28" t="str">
        <f t="shared" si="1"/>
        <v>000 0203 0000000 000 222</v>
      </c>
      <c r="E128" s="29"/>
      <c r="F128" s="29"/>
    </row>
    <row r="129" spans="1:6" s="7" customFormat="1" ht="22.5">
      <c r="A129" s="30" t="s">
        <v>335</v>
      </c>
      <c r="B129" s="24">
        <v>200</v>
      </c>
      <c r="C129" s="32" t="s">
        <v>462</v>
      </c>
      <c r="D129" s="28" t="str">
        <f t="shared" si="1"/>
        <v>000 0203 0000000 000 225</v>
      </c>
      <c r="E129" s="29"/>
      <c r="F129" s="29"/>
    </row>
    <row r="130" spans="1:6" s="7" customFormat="1">
      <c r="A130" s="30" t="s">
        <v>337</v>
      </c>
      <c r="B130" s="24">
        <v>200</v>
      </c>
      <c r="C130" s="32" t="s">
        <v>463</v>
      </c>
      <c r="D130" s="28" t="str">
        <f t="shared" si="1"/>
        <v>000 0203 0000000 000 226</v>
      </c>
      <c r="E130" s="29"/>
      <c r="F130" s="29"/>
    </row>
    <row r="131" spans="1:6" s="7" customFormat="1">
      <c r="A131" s="30" t="s">
        <v>347</v>
      </c>
      <c r="B131" s="24">
        <v>200</v>
      </c>
      <c r="C131" s="32" t="s">
        <v>464</v>
      </c>
      <c r="D131" s="28" t="str">
        <f t="shared" si="1"/>
        <v>000 0203 0000000 000 290</v>
      </c>
      <c r="E131" s="29"/>
      <c r="F131" s="29"/>
    </row>
    <row r="132" spans="1:6" s="7" customFormat="1">
      <c r="A132" s="30" t="s">
        <v>349</v>
      </c>
      <c r="B132" s="24">
        <v>200</v>
      </c>
      <c r="C132" s="32" t="s">
        <v>465</v>
      </c>
      <c r="D132" s="28" t="str">
        <f t="shared" si="1"/>
        <v>000 0203 0000000 000 300</v>
      </c>
      <c r="E132" s="29"/>
      <c r="F132" s="29"/>
    </row>
    <row r="133" spans="1:6" s="7" customFormat="1" ht="22.5">
      <c r="A133" s="30" t="s">
        <v>351</v>
      </c>
      <c r="B133" s="24">
        <v>200</v>
      </c>
      <c r="C133" s="32" t="s">
        <v>466</v>
      </c>
      <c r="D133" s="28" t="str">
        <f t="shared" si="1"/>
        <v>000 0203 0000000 000 310</v>
      </c>
      <c r="E133" s="29"/>
      <c r="F133" s="29"/>
    </row>
    <row r="134" spans="1:6" s="7" customFormat="1" ht="22.5">
      <c r="A134" s="30" t="s">
        <v>355</v>
      </c>
      <c r="B134" s="24">
        <v>200</v>
      </c>
      <c r="C134" s="32" t="s">
        <v>467</v>
      </c>
      <c r="D134" s="28" t="str">
        <f t="shared" si="1"/>
        <v>000 0203 0000000 000 340</v>
      </c>
      <c r="E134" s="29"/>
      <c r="F134" s="29"/>
    </row>
    <row r="135" spans="1:6" s="7" customFormat="1" ht="22.5">
      <c r="A135" s="30" t="s">
        <v>468</v>
      </c>
      <c r="B135" s="24">
        <v>200</v>
      </c>
      <c r="C135" s="32" t="s">
        <v>469</v>
      </c>
      <c r="D135" s="28" t="str">
        <f t="shared" si="1"/>
        <v>000 0300 0000000 000 000</v>
      </c>
      <c r="E135" s="29"/>
      <c r="F135" s="29"/>
    </row>
    <row r="136" spans="1:6" s="7" customFormat="1">
      <c r="A136" s="30" t="s">
        <v>317</v>
      </c>
      <c r="B136" s="24">
        <v>200</v>
      </c>
      <c r="C136" s="32" t="s">
        <v>470</v>
      </c>
      <c r="D136" s="28" t="str">
        <f t="shared" si="1"/>
        <v>000 0300 0000000 000 200</v>
      </c>
      <c r="E136" s="29"/>
      <c r="F136" s="29"/>
    </row>
    <row r="137" spans="1:6" s="7" customFormat="1">
      <c r="A137" s="30" t="s">
        <v>327</v>
      </c>
      <c r="B137" s="24">
        <v>200</v>
      </c>
      <c r="C137" s="32" t="s">
        <v>471</v>
      </c>
      <c r="D137" s="28" t="str">
        <f t="shared" si="1"/>
        <v>000 0300 0000000 000 220</v>
      </c>
      <c r="E137" s="29"/>
      <c r="F137" s="29"/>
    </row>
    <row r="138" spans="1:6" s="7" customFormat="1" ht="22.5">
      <c r="A138" s="30" t="s">
        <v>335</v>
      </c>
      <c r="B138" s="24">
        <v>200</v>
      </c>
      <c r="C138" s="32" t="s">
        <v>472</v>
      </c>
      <c r="D138" s="28" t="str">
        <f t="shared" si="1"/>
        <v>000 0300 0000000 000 225</v>
      </c>
      <c r="E138" s="29"/>
      <c r="F138" s="29"/>
    </row>
    <row r="139" spans="1:6" s="7" customFormat="1">
      <c r="A139" s="30" t="s">
        <v>337</v>
      </c>
      <c r="B139" s="24">
        <v>200</v>
      </c>
      <c r="C139" s="32" t="s">
        <v>473</v>
      </c>
      <c r="D139" s="28" t="str">
        <f t="shared" ref="D139:D202" si="2">IF(OR(LEFT(C139,5)="000 9",LEFT(C139,5)="000 7"),"X",C139)</f>
        <v>000 0300 0000000 000 226</v>
      </c>
      <c r="E139" s="29"/>
      <c r="F139" s="29"/>
    </row>
    <row r="140" spans="1:6" s="7" customFormat="1">
      <c r="A140" s="30" t="s">
        <v>347</v>
      </c>
      <c r="B140" s="24">
        <v>200</v>
      </c>
      <c r="C140" s="32" t="s">
        <v>474</v>
      </c>
      <c r="D140" s="28" t="str">
        <f t="shared" si="2"/>
        <v>000 0300 0000000 000 290</v>
      </c>
      <c r="E140" s="29"/>
      <c r="F140" s="29"/>
    </row>
    <row r="141" spans="1:6" s="7" customFormat="1">
      <c r="A141" s="30" t="s">
        <v>349</v>
      </c>
      <c r="B141" s="24">
        <v>200</v>
      </c>
      <c r="C141" s="32" t="s">
        <v>475</v>
      </c>
      <c r="D141" s="28" t="str">
        <f t="shared" si="2"/>
        <v>000 0300 0000000 000 300</v>
      </c>
      <c r="E141" s="29"/>
      <c r="F141" s="29"/>
    </row>
    <row r="142" spans="1:6" s="7" customFormat="1" ht="22.5">
      <c r="A142" s="30" t="s">
        <v>351</v>
      </c>
      <c r="B142" s="24">
        <v>200</v>
      </c>
      <c r="C142" s="32" t="s">
        <v>476</v>
      </c>
      <c r="D142" s="28" t="str">
        <f t="shared" si="2"/>
        <v>000 0300 0000000 000 310</v>
      </c>
      <c r="E142" s="29"/>
      <c r="F142" s="29"/>
    </row>
    <row r="143" spans="1:6" s="7" customFormat="1" ht="22.5">
      <c r="A143" s="30" t="s">
        <v>355</v>
      </c>
      <c r="B143" s="24">
        <v>200</v>
      </c>
      <c r="C143" s="32" t="s">
        <v>477</v>
      </c>
      <c r="D143" s="28" t="str">
        <f t="shared" si="2"/>
        <v>000 0300 0000000 000 340</v>
      </c>
      <c r="E143" s="29"/>
      <c r="F143" s="29"/>
    </row>
    <row r="144" spans="1:6" s="7" customFormat="1" ht="45">
      <c r="A144" s="30" t="s">
        <v>478</v>
      </c>
      <c r="B144" s="24">
        <v>200</v>
      </c>
      <c r="C144" s="32" t="s">
        <v>479</v>
      </c>
      <c r="D144" s="28" t="str">
        <f t="shared" si="2"/>
        <v>000 0309 0000000 000 000</v>
      </c>
      <c r="E144" s="29"/>
      <c r="F144" s="29"/>
    </row>
    <row r="145" spans="1:6" s="7" customFormat="1">
      <c r="A145" s="30" t="s">
        <v>317</v>
      </c>
      <c r="B145" s="24">
        <v>200</v>
      </c>
      <c r="C145" s="32" t="s">
        <v>480</v>
      </c>
      <c r="D145" s="28" t="str">
        <f t="shared" si="2"/>
        <v>000 0309 0000000 000 200</v>
      </c>
      <c r="E145" s="29"/>
      <c r="F145" s="29"/>
    </row>
    <row r="146" spans="1:6" s="7" customFormat="1">
      <c r="A146" s="30" t="s">
        <v>327</v>
      </c>
      <c r="B146" s="24">
        <v>200</v>
      </c>
      <c r="C146" s="32" t="s">
        <v>481</v>
      </c>
      <c r="D146" s="28" t="str">
        <f t="shared" si="2"/>
        <v>000 0309 0000000 000 220</v>
      </c>
      <c r="E146" s="29"/>
      <c r="F146" s="29"/>
    </row>
    <row r="147" spans="1:6" s="7" customFormat="1" ht="22.5">
      <c r="A147" s="30" t="s">
        <v>335</v>
      </c>
      <c r="B147" s="24">
        <v>200</v>
      </c>
      <c r="C147" s="32" t="s">
        <v>482</v>
      </c>
      <c r="D147" s="28" t="str">
        <f t="shared" si="2"/>
        <v>000 0309 0000000 000 225</v>
      </c>
      <c r="E147" s="29"/>
      <c r="F147" s="29"/>
    </row>
    <row r="148" spans="1:6" s="7" customFormat="1">
      <c r="A148" s="30" t="s">
        <v>337</v>
      </c>
      <c r="B148" s="24">
        <v>200</v>
      </c>
      <c r="C148" s="32" t="s">
        <v>483</v>
      </c>
      <c r="D148" s="28" t="str">
        <f t="shared" si="2"/>
        <v>000 0309 0000000 000 226</v>
      </c>
      <c r="E148" s="29"/>
      <c r="F148" s="29"/>
    </row>
    <row r="149" spans="1:6" s="7" customFormat="1">
      <c r="A149" s="30" t="s">
        <v>347</v>
      </c>
      <c r="B149" s="24">
        <v>200</v>
      </c>
      <c r="C149" s="32" t="s">
        <v>484</v>
      </c>
      <c r="D149" s="28" t="str">
        <f t="shared" si="2"/>
        <v>000 0309 0000000 000 290</v>
      </c>
      <c r="E149" s="29"/>
      <c r="F149" s="29"/>
    </row>
    <row r="150" spans="1:6" s="7" customFormat="1">
      <c r="A150" s="30" t="s">
        <v>349</v>
      </c>
      <c r="B150" s="24">
        <v>200</v>
      </c>
      <c r="C150" s="32" t="s">
        <v>485</v>
      </c>
      <c r="D150" s="28" t="str">
        <f t="shared" si="2"/>
        <v>000 0309 0000000 000 300</v>
      </c>
      <c r="E150" s="29"/>
      <c r="F150" s="29"/>
    </row>
    <row r="151" spans="1:6" s="7" customFormat="1" ht="22.5">
      <c r="A151" s="30" t="s">
        <v>351</v>
      </c>
      <c r="B151" s="24">
        <v>200</v>
      </c>
      <c r="C151" s="32" t="s">
        <v>486</v>
      </c>
      <c r="D151" s="28" t="str">
        <f t="shared" si="2"/>
        <v>000 0309 0000000 000 310</v>
      </c>
      <c r="E151" s="29"/>
      <c r="F151" s="29"/>
    </row>
    <row r="152" spans="1:6" s="7" customFormat="1" ht="22.5">
      <c r="A152" s="30" t="s">
        <v>355</v>
      </c>
      <c r="B152" s="24">
        <v>200</v>
      </c>
      <c r="C152" s="32" t="s">
        <v>487</v>
      </c>
      <c r="D152" s="28" t="str">
        <f t="shared" si="2"/>
        <v>000 0309 0000000 000 340</v>
      </c>
      <c r="E152" s="29"/>
      <c r="F152" s="29"/>
    </row>
    <row r="153" spans="1:6" s="7" customFormat="1">
      <c r="A153" s="30" t="s">
        <v>488</v>
      </c>
      <c r="B153" s="24">
        <v>200</v>
      </c>
      <c r="C153" s="32" t="s">
        <v>489</v>
      </c>
      <c r="D153" s="28" t="str">
        <f t="shared" si="2"/>
        <v>000 0310 0000000 000 000</v>
      </c>
      <c r="E153" s="29"/>
      <c r="F153" s="29"/>
    </row>
    <row r="154" spans="1:6" s="7" customFormat="1">
      <c r="A154" s="30" t="s">
        <v>317</v>
      </c>
      <c r="B154" s="24">
        <v>200</v>
      </c>
      <c r="C154" s="32" t="s">
        <v>490</v>
      </c>
      <c r="D154" s="28" t="str">
        <f t="shared" si="2"/>
        <v>000 0310 0000000 000 200</v>
      </c>
      <c r="E154" s="29"/>
      <c r="F154" s="29"/>
    </row>
    <row r="155" spans="1:6" s="7" customFormat="1">
      <c r="A155" s="30" t="s">
        <v>327</v>
      </c>
      <c r="B155" s="24">
        <v>200</v>
      </c>
      <c r="C155" s="32" t="s">
        <v>491</v>
      </c>
      <c r="D155" s="28" t="str">
        <f t="shared" si="2"/>
        <v>000 0310 0000000 000 220</v>
      </c>
      <c r="E155" s="29"/>
      <c r="F155" s="29"/>
    </row>
    <row r="156" spans="1:6" s="7" customFormat="1" ht="22.5">
      <c r="A156" s="30" t="s">
        <v>335</v>
      </c>
      <c r="B156" s="24">
        <v>200</v>
      </c>
      <c r="C156" s="32" t="s">
        <v>492</v>
      </c>
      <c r="D156" s="28" t="str">
        <f t="shared" si="2"/>
        <v>000 0310 0000000 000 225</v>
      </c>
      <c r="E156" s="29"/>
      <c r="F156" s="29"/>
    </row>
    <row r="157" spans="1:6" s="7" customFormat="1">
      <c r="A157" s="30" t="s">
        <v>337</v>
      </c>
      <c r="B157" s="24">
        <v>200</v>
      </c>
      <c r="C157" s="32" t="s">
        <v>493</v>
      </c>
      <c r="D157" s="28" t="str">
        <f t="shared" si="2"/>
        <v>000 0310 0000000 000 226</v>
      </c>
      <c r="E157" s="29"/>
      <c r="F157" s="29"/>
    </row>
    <row r="158" spans="1:6" s="7" customFormat="1">
      <c r="A158" s="30" t="s">
        <v>349</v>
      </c>
      <c r="B158" s="24">
        <v>200</v>
      </c>
      <c r="C158" s="32" t="s">
        <v>494</v>
      </c>
      <c r="D158" s="28" t="str">
        <f t="shared" si="2"/>
        <v>000 0310 0000000 000 300</v>
      </c>
      <c r="E158" s="29"/>
      <c r="F158" s="29"/>
    </row>
    <row r="159" spans="1:6" s="7" customFormat="1" ht="22.5">
      <c r="A159" s="30" t="s">
        <v>355</v>
      </c>
      <c r="B159" s="24">
        <v>200</v>
      </c>
      <c r="C159" s="32" t="s">
        <v>495</v>
      </c>
      <c r="D159" s="28" t="str">
        <f t="shared" si="2"/>
        <v>000 0310 0000000 000 340</v>
      </c>
      <c r="E159" s="29"/>
      <c r="F159" s="29"/>
    </row>
    <row r="160" spans="1:6" s="7" customFormat="1">
      <c r="A160" s="30" t="s">
        <v>496</v>
      </c>
      <c r="B160" s="24">
        <v>200</v>
      </c>
      <c r="C160" s="32" t="s">
        <v>497</v>
      </c>
      <c r="D160" s="28" t="str">
        <f t="shared" si="2"/>
        <v>000 0400 0000000 000 000</v>
      </c>
      <c r="E160" s="29">
        <v>4279164.2</v>
      </c>
      <c r="F160" s="29">
        <v>15000</v>
      </c>
    </row>
    <row r="161" spans="1:6" s="7" customFormat="1">
      <c r="A161" s="30" t="s">
        <v>317</v>
      </c>
      <c r="B161" s="24">
        <v>200</v>
      </c>
      <c r="C161" s="32" t="s">
        <v>498</v>
      </c>
      <c r="D161" s="28" t="str">
        <f t="shared" si="2"/>
        <v>000 0400 0000000 000 200</v>
      </c>
      <c r="E161" s="29">
        <v>4279164.2</v>
      </c>
      <c r="F161" s="29">
        <v>15000</v>
      </c>
    </row>
    <row r="162" spans="1:6" s="7" customFormat="1">
      <c r="A162" s="30" t="s">
        <v>327</v>
      </c>
      <c r="B162" s="24">
        <v>200</v>
      </c>
      <c r="C162" s="32" t="s">
        <v>499</v>
      </c>
      <c r="D162" s="28" t="str">
        <f t="shared" si="2"/>
        <v>000 0400 0000000 000 220</v>
      </c>
      <c r="E162" s="29">
        <v>3115000</v>
      </c>
      <c r="F162" s="29">
        <v>15000</v>
      </c>
    </row>
    <row r="163" spans="1:6" s="7" customFormat="1" ht="22.5">
      <c r="A163" s="30" t="s">
        <v>335</v>
      </c>
      <c r="B163" s="24">
        <v>200</v>
      </c>
      <c r="C163" s="32" t="s">
        <v>500</v>
      </c>
      <c r="D163" s="28" t="str">
        <f t="shared" si="2"/>
        <v>000 0400 0000000 000 225</v>
      </c>
      <c r="E163" s="29">
        <v>3000000</v>
      </c>
      <c r="F163" s="29"/>
    </row>
    <row r="164" spans="1:6" s="7" customFormat="1">
      <c r="A164" s="30" t="s">
        <v>337</v>
      </c>
      <c r="B164" s="24">
        <v>200</v>
      </c>
      <c r="C164" s="32" t="s">
        <v>501</v>
      </c>
      <c r="D164" s="28" t="str">
        <f t="shared" si="2"/>
        <v>000 0400 0000000 000 226</v>
      </c>
      <c r="E164" s="29">
        <v>115000</v>
      </c>
      <c r="F164" s="29">
        <v>15000</v>
      </c>
    </row>
    <row r="165" spans="1:6" s="7" customFormat="1" ht="22.5">
      <c r="A165" s="30" t="s">
        <v>339</v>
      </c>
      <c r="B165" s="24">
        <v>200</v>
      </c>
      <c r="C165" s="32" t="s">
        <v>502</v>
      </c>
      <c r="D165" s="28" t="str">
        <f t="shared" si="2"/>
        <v>000 0400 0000000 000 240</v>
      </c>
      <c r="E165" s="29">
        <v>266000</v>
      </c>
      <c r="F165" s="29"/>
    </row>
    <row r="166" spans="1:6" s="7" customFormat="1" ht="45">
      <c r="A166" s="30" t="s">
        <v>503</v>
      </c>
      <c r="B166" s="24">
        <v>200</v>
      </c>
      <c r="C166" s="32" t="s">
        <v>504</v>
      </c>
      <c r="D166" s="28" t="str">
        <f t="shared" si="2"/>
        <v>000 0400 0000000 000 242</v>
      </c>
      <c r="E166" s="29">
        <v>266000</v>
      </c>
      <c r="F166" s="29"/>
    </row>
    <row r="167" spans="1:6" s="7" customFormat="1">
      <c r="A167" s="30" t="s">
        <v>343</v>
      </c>
      <c r="B167" s="24">
        <v>200</v>
      </c>
      <c r="C167" s="32" t="s">
        <v>505</v>
      </c>
      <c r="D167" s="28" t="str">
        <f t="shared" si="2"/>
        <v>000 0400 0000000 000 250</v>
      </c>
      <c r="E167" s="29">
        <v>823164.2</v>
      </c>
      <c r="F167" s="29"/>
    </row>
    <row r="168" spans="1:6" s="7" customFormat="1" ht="33.75">
      <c r="A168" s="30" t="s">
        <v>345</v>
      </c>
      <c r="B168" s="24">
        <v>200</v>
      </c>
      <c r="C168" s="32" t="s">
        <v>506</v>
      </c>
      <c r="D168" s="28" t="str">
        <f t="shared" si="2"/>
        <v>000 0400 0000000 000 251</v>
      </c>
      <c r="E168" s="29">
        <v>823164.2</v>
      </c>
      <c r="F168" s="29"/>
    </row>
    <row r="169" spans="1:6" s="7" customFormat="1">
      <c r="A169" s="30" t="s">
        <v>347</v>
      </c>
      <c r="B169" s="24">
        <v>200</v>
      </c>
      <c r="C169" s="32" t="s">
        <v>507</v>
      </c>
      <c r="D169" s="28" t="str">
        <f t="shared" si="2"/>
        <v>000 0400 0000000 000 290</v>
      </c>
      <c r="E169" s="29">
        <v>75000</v>
      </c>
      <c r="F169" s="29"/>
    </row>
    <row r="170" spans="1:6" s="7" customFormat="1">
      <c r="A170" s="30" t="s">
        <v>349</v>
      </c>
      <c r="B170" s="24">
        <v>200</v>
      </c>
      <c r="C170" s="32" t="s">
        <v>508</v>
      </c>
      <c r="D170" s="28" t="str">
        <f t="shared" si="2"/>
        <v>000 0400 0000000 000 300</v>
      </c>
      <c r="E170" s="29"/>
      <c r="F170" s="29"/>
    </row>
    <row r="171" spans="1:6" s="7" customFormat="1" ht="22.5">
      <c r="A171" s="30" t="s">
        <v>351</v>
      </c>
      <c r="B171" s="24">
        <v>200</v>
      </c>
      <c r="C171" s="32" t="s">
        <v>509</v>
      </c>
      <c r="D171" s="28" t="str">
        <f t="shared" si="2"/>
        <v>000 0400 0000000 000 310</v>
      </c>
      <c r="E171" s="29"/>
      <c r="F171" s="29"/>
    </row>
    <row r="172" spans="1:6" s="7" customFormat="1" ht="22.5">
      <c r="A172" s="30" t="s">
        <v>355</v>
      </c>
      <c r="B172" s="24">
        <v>200</v>
      </c>
      <c r="C172" s="32" t="s">
        <v>510</v>
      </c>
      <c r="D172" s="28" t="str">
        <f t="shared" si="2"/>
        <v>000 0400 0000000 000 340</v>
      </c>
      <c r="E172" s="29"/>
      <c r="F172" s="29"/>
    </row>
    <row r="173" spans="1:6" s="7" customFormat="1">
      <c r="A173" s="30" t="s">
        <v>511</v>
      </c>
      <c r="B173" s="24">
        <v>200</v>
      </c>
      <c r="C173" s="32" t="s">
        <v>512</v>
      </c>
      <c r="D173" s="28" t="str">
        <f t="shared" si="2"/>
        <v>000 0405 0000000 000 000</v>
      </c>
      <c r="E173" s="29">
        <v>75000</v>
      </c>
      <c r="F173" s="29"/>
    </row>
    <row r="174" spans="1:6" s="7" customFormat="1">
      <c r="A174" s="30" t="s">
        <v>317</v>
      </c>
      <c r="B174" s="24">
        <v>200</v>
      </c>
      <c r="C174" s="32" t="s">
        <v>513</v>
      </c>
      <c r="D174" s="28" t="str">
        <f t="shared" si="2"/>
        <v>000 0405 0000000 000 200</v>
      </c>
      <c r="E174" s="29">
        <v>75000</v>
      </c>
      <c r="F174" s="29"/>
    </row>
    <row r="175" spans="1:6" s="7" customFormat="1">
      <c r="A175" s="30" t="s">
        <v>347</v>
      </c>
      <c r="B175" s="24">
        <v>200</v>
      </c>
      <c r="C175" s="32" t="s">
        <v>514</v>
      </c>
      <c r="D175" s="28" t="str">
        <f t="shared" si="2"/>
        <v>000 0405 0000000 000 290</v>
      </c>
      <c r="E175" s="29">
        <v>75000</v>
      </c>
      <c r="F175" s="29"/>
    </row>
    <row r="176" spans="1:6" s="7" customFormat="1">
      <c r="A176" s="30" t="s">
        <v>515</v>
      </c>
      <c r="B176" s="24">
        <v>200</v>
      </c>
      <c r="C176" s="32" t="s">
        <v>516</v>
      </c>
      <c r="D176" s="28" t="str">
        <f t="shared" si="2"/>
        <v>000 0406 0000000 000 000</v>
      </c>
      <c r="E176" s="29"/>
      <c r="F176" s="29"/>
    </row>
    <row r="177" spans="1:6" s="7" customFormat="1">
      <c r="A177" s="30" t="s">
        <v>317</v>
      </c>
      <c r="B177" s="24">
        <v>200</v>
      </c>
      <c r="C177" s="32" t="s">
        <v>517</v>
      </c>
      <c r="D177" s="28" t="str">
        <f t="shared" si="2"/>
        <v>000 0406 0000000 000 200</v>
      </c>
      <c r="E177" s="29"/>
      <c r="F177" s="29"/>
    </row>
    <row r="178" spans="1:6" s="7" customFormat="1">
      <c r="A178" s="30" t="s">
        <v>327</v>
      </c>
      <c r="B178" s="24">
        <v>200</v>
      </c>
      <c r="C178" s="32" t="s">
        <v>518</v>
      </c>
      <c r="D178" s="28" t="str">
        <f t="shared" si="2"/>
        <v>000 0406 0000000 000 220</v>
      </c>
      <c r="E178" s="29"/>
      <c r="F178" s="29"/>
    </row>
    <row r="179" spans="1:6" s="7" customFormat="1">
      <c r="A179" s="30" t="s">
        <v>337</v>
      </c>
      <c r="B179" s="24">
        <v>200</v>
      </c>
      <c r="C179" s="32" t="s">
        <v>519</v>
      </c>
      <c r="D179" s="28" t="str">
        <f t="shared" si="2"/>
        <v>000 0406 0000000 000 226</v>
      </c>
      <c r="E179" s="29"/>
      <c r="F179" s="29"/>
    </row>
    <row r="180" spans="1:6" s="7" customFormat="1">
      <c r="A180" s="30" t="s">
        <v>347</v>
      </c>
      <c r="B180" s="24">
        <v>200</v>
      </c>
      <c r="C180" s="32" t="s">
        <v>520</v>
      </c>
      <c r="D180" s="28" t="str">
        <f t="shared" si="2"/>
        <v>000 0406 0000000 000 290</v>
      </c>
      <c r="E180" s="29"/>
      <c r="F180" s="29"/>
    </row>
    <row r="181" spans="1:6" s="7" customFormat="1">
      <c r="A181" s="30" t="s">
        <v>521</v>
      </c>
      <c r="B181" s="24">
        <v>200</v>
      </c>
      <c r="C181" s="32" t="s">
        <v>522</v>
      </c>
      <c r="D181" s="28" t="str">
        <f t="shared" si="2"/>
        <v>000 0408 0000000 000 000</v>
      </c>
      <c r="E181" s="29">
        <v>266000</v>
      </c>
      <c r="F181" s="29"/>
    </row>
    <row r="182" spans="1:6" s="7" customFormat="1">
      <c r="A182" s="30" t="s">
        <v>317</v>
      </c>
      <c r="B182" s="24">
        <v>200</v>
      </c>
      <c r="C182" s="32" t="s">
        <v>523</v>
      </c>
      <c r="D182" s="28" t="str">
        <f t="shared" si="2"/>
        <v>000 0408 0000000 000 200</v>
      </c>
      <c r="E182" s="29">
        <v>266000</v>
      </c>
      <c r="F182" s="29"/>
    </row>
    <row r="183" spans="1:6" s="7" customFormat="1" ht="22.5">
      <c r="A183" s="30" t="s">
        <v>339</v>
      </c>
      <c r="B183" s="24">
        <v>200</v>
      </c>
      <c r="C183" s="32" t="s">
        <v>524</v>
      </c>
      <c r="D183" s="28" t="str">
        <f t="shared" si="2"/>
        <v>000 0408 0000000 000 240</v>
      </c>
      <c r="E183" s="29">
        <v>266000</v>
      </c>
      <c r="F183" s="29"/>
    </row>
    <row r="184" spans="1:6" s="7" customFormat="1" ht="45">
      <c r="A184" s="30" t="s">
        <v>503</v>
      </c>
      <c r="B184" s="24">
        <v>200</v>
      </c>
      <c r="C184" s="32" t="s">
        <v>525</v>
      </c>
      <c r="D184" s="28" t="str">
        <f t="shared" si="2"/>
        <v>000 0408 0000000 000 242</v>
      </c>
      <c r="E184" s="29">
        <v>266000</v>
      </c>
      <c r="F184" s="29"/>
    </row>
    <row r="185" spans="1:6" s="7" customFormat="1">
      <c r="A185" s="30" t="s">
        <v>526</v>
      </c>
      <c r="B185" s="24">
        <v>200</v>
      </c>
      <c r="C185" s="32" t="s">
        <v>527</v>
      </c>
      <c r="D185" s="28" t="str">
        <f t="shared" si="2"/>
        <v>000 0409 0000000 000 000</v>
      </c>
      <c r="E185" s="29">
        <v>3823164.2</v>
      </c>
      <c r="F185" s="29"/>
    </row>
    <row r="186" spans="1:6" s="7" customFormat="1">
      <c r="A186" s="30" t="s">
        <v>317</v>
      </c>
      <c r="B186" s="24">
        <v>200</v>
      </c>
      <c r="C186" s="32" t="s">
        <v>528</v>
      </c>
      <c r="D186" s="28" t="str">
        <f t="shared" si="2"/>
        <v>000 0409 0000000 000 200</v>
      </c>
      <c r="E186" s="29">
        <v>3823164.2</v>
      </c>
      <c r="F186" s="29"/>
    </row>
    <row r="187" spans="1:6" s="7" customFormat="1">
      <c r="A187" s="30" t="s">
        <v>327</v>
      </c>
      <c r="B187" s="24">
        <v>200</v>
      </c>
      <c r="C187" s="32" t="s">
        <v>529</v>
      </c>
      <c r="D187" s="28" t="str">
        <f t="shared" si="2"/>
        <v>000 0409 0000000 000 220</v>
      </c>
      <c r="E187" s="29">
        <v>3000000</v>
      </c>
      <c r="F187" s="29"/>
    </row>
    <row r="188" spans="1:6" s="7" customFormat="1" ht="22.5">
      <c r="A188" s="30" t="s">
        <v>335</v>
      </c>
      <c r="B188" s="24">
        <v>200</v>
      </c>
      <c r="C188" s="32" t="s">
        <v>530</v>
      </c>
      <c r="D188" s="28" t="str">
        <f t="shared" si="2"/>
        <v>000 0409 0000000 000 225</v>
      </c>
      <c r="E188" s="29">
        <v>3000000</v>
      </c>
      <c r="F188" s="29"/>
    </row>
    <row r="189" spans="1:6" s="7" customFormat="1">
      <c r="A189" s="30" t="s">
        <v>337</v>
      </c>
      <c r="B189" s="24">
        <v>200</v>
      </c>
      <c r="C189" s="32" t="s">
        <v>531</v>
      </c>
      <c r="D189" s="28" t="str">
        <f t="shared" si="2"/>
        <v>000 0409 0000000 000 226</v>
      </c>
      <c r="E189" s="29"/>
      <c r="F189" s="29"/>
    </row>
    <row r="190" spans="1:6" s="7" customFormat="1">
      <c r="A190" s="30" t="s">
        <v>343</v>
      </c>
      <c r="B190" s="24">
        <v>200</v>
      </c>
      <c r="C190" s="32" t="s">
        <v>532</v>
      </c>
      <c r="D190" s="28" t="str">
        <f t="shared" si="2"/>
        <v>000 0409 0000000 000 250</v>
      </c>
      <c r="E190" s="29">
        <v>823164.2</v>
      </c>
      <c r="F190" s="29"/>
    </row>
    <row r="191" spans="1:6" s="7" customFormat="1" ht="33.75">
      <c r="A191" s="30" t="s">
        <v>345</v>
      </c>
      <c r="B191" s="24">
        <v>200</v>
      </c>
      <c r="C191" s="32" t="s">
        <v>533</v>
      </c>
      <c r="D191" s="28" t="str">
        <f t="shared" si="2"/>
        <v>000 0409 0000000 000 251</v>
      </c>
      <c r="E191" s="29">
        <v>823164.2</v>
      </c>
      <c r="F191" s="29"/>
    </row>
    <row r="192" spans="1:6" s="7" customFormat="1">
      <c r="A192" s="30" t="s">
        <v>349</v>
      </c>
      <c r="B192" s="24">
        <v>200</v>
      </c>
      <c r="C192" s="32" t="s">
        <v>534</v>
      </c>
      <c r="D192" s="28" t="str">
        <f t="shared" si="2"/>
        <v>000 0409 0000000 000 300</v>
      </c>
      <c r="E192" s="29"/>
      <c r="F192" s="29"/>
    </row>
    <row r="193" spans="1:6" s="7" customFormat="1" ht="22.5">
      <c r="A193" s="30" t="s">
        <v>351</v>
      </c>
      <c r="B193" s="24">
        <v>200</v>
      </c>
      <c r="C193" s="32" t="s">
        <v>535</v>
      </c>
      <c r="D193" s="28" t="str">
        <f t="shared" si="2"/>
        <v>000 0409 0000000 000 310</v>
      </c>
      <c r="E193" s="29"/>
      <c r="F193" s="29"/>
    </row>
    <row r="194" spans="1:6" s="7" customFormat="1" ht="22.5">
      <c r="A194" s="30" t="s">
        <v>355</v>
      </c>
      <c r="B194" s="24">
        <v>200</v>
      </c>
      <c r="C194" s="32" t="s">
        <v>536</v>
      </c>
      <c r="D194" s="28" t="str">
        <f t="shared" si="2"/>
        <v>000 0409 0000000 000 340</v>
      </c>
      <c r="E194" s="29"/>
      <c r="F194" s="29"/>
    </row>
    <row r="195" spans="1:6" s="7" customFormat="1" ht="22.5">
      <c r="A195" s="30" t="s">
        <v>537</v>
      </c>
      <c r="B195" s="24">
        <v>200</v>
      </c>
      <c r="C195" s="32" t="s">
        <v>538</v>
      </c>
      <c r="D195" s="28" t="str">
        <f t="shared" si="2"/>
        <v>000 0412 0000000 000 000</v>
      </c>
      <c r="E195" s="29">
        <v>115000</v>
      </c>
      <c r="F195" s="29">
        <v>15000</v>
      </c>
    </row>
    <row r="196" spans="1:6" s="7" customFormat="1">
      <c r="A196" s="30" t="s">
        <v>317</v>
      </c>
      <c r="B196" s="24">
        <v>200</v>
      </c>
      <c r="C196" s="32" t="s">
        <v>539</v>
      </c>
      <c r="D196" s="28" t="str">
        <f t="shared" si="2"/>
        <v>000 0412 0000000 000 200</v>
      </c>
      <c r="E196" s="29">
        <v>115000</v>
      </c>
      <c r="F196" s="29">
        <v>15000</v>
      </c>
    </row>
    <row r="197" spans="1:6" s="7" customFormat="1">
      <c r="A197" s="30" t="s">
        <v>327</v>
      </c>
      <c r="B197" s="24">
        <v>200</v>
      </c>
      <c r="C197" s="32" t="s">
        <v>540</v>
      </c>
      <c r="D197" s="28" t="str">
        <f t="shared" si="2"/>
        <v>000 0412 0000000 000 220</v>
      </c>
      <c r="E197" s="29">
        <v>115000</v>
      </c>
      <c r="F197" s="29">
        <v>15000</v>
      </c>
    </row>
    <row r="198" spans="1:6" s="7" customFormat="1">
      <c r="A198" s="30" t="s">
        <v>337</v>
      </c>
      <c r="B198" s="24">
        <v>200</v>
      </c>
      <c r="C198" s="32" t="s">
        <v>541</v>
      </c>
      <c r="D198" s="28" t="str">
        <f t="shared" si="2"/>
        <v>000 0412 0000000 000 226</v>
      </c>
      <c r="E198" s="29">
        <v>115000</v>
      </c>
      <c r="F198" s="29">
        <v>15000</v>
      </c>
    </row>
    <row r="199" spans="1:6" s="7" customFormat="1">
      <c r="A199" s="30" t="s">
        <v>347</v>
      </c>
      <c r="B199" s="24">
        <v>200</v>
      </c>
      <c r="C199" s="32" t="s">
        <v>542</v>
      </c>
      <c r="D199" s="28" t="str">
        <f t="shared" si="2"/>
        <v>000 0412 0000000 000 290</v>
      </c>
      <c r="E199" s="29"/>
      <c r="F199" s="29"/>
    </row>
    <row r="200" spans="1:6" s="7" customFormat="1">
      <c r="A200" s="30" t="s">
        <v>543</v>
      </c>
      <c r="B200" s="24">
        <v>200</v>
      </c>
      <c r="C200" s="32" t="s">
        <v>544</v>
      </c>
      <c r="D200" s="28" t="str">
        <f t="shared" si="2"/>
        <v>000 0500 0000000 000 000</v>
      </c>
      <c r="E200" s="29">
        <v>27461851.210000001</v>
      </c>
      <c r="F200" s="29">
        <v>14404629.800000001</v>
      </c>
    </row>
    <row r="201" spans="1:6" s="7" customFormat="1">
      <c r="A201" s="30" t="s">
        <v>317</v>
      </c>
      <c r="B201" s="24">
        <v>200</v>
      </c>
      <c r="C201" s="32" t="s">
        <v>545</v>
      </c>
      <c r="D201" s="28" t="str">
        <f t="shared" si="2"/>
        <v>000 0500 0000000 000 200</v>
      </c>
      <c r="E201" s="29">
        <v>17858051.210000001</v>
      </c>
      <c r="F201" s="29">
        <v>8875091.0800000001</v>
      </c>
    </row>
    <row r="202" spans="1:6" s="7" customFormat="1">
      <c r="A202" s="30" t="s">
        <v>327</v>
      </c>
      <c r="B202" s="24">
        <v>200</v>
      </c>
      <c r="C202" s="32" t="s">
        <v>546</v>
      </c>
      <c r="D202" s="28" t="str">
        <f t="shared" si="2"/>
        <v>000 0500 0000000 000 220</v>
      </c>
      <c r="E202" s="29">
        <v>2395000</v>
      </c>
      <c r="F202" s="29">
        <v>341800.08</v>
      </c>
    </row>
    <row r="203" spans="1:6" s="7" customFormat="1">
      <c r="A203" s="30" t="s">
        <v>331</v>
      </c>
      <c r="B203" s="24">
        <v>200</v>
      </c>
      <c r="C203" s="32" t="s">
        <v>547</v>
      </c>
      <c r="D203" s="28" t="str">
        <f t="shared" ref="D203:D266" si="3">IF(OR(LEFT(C203,5)="000 9",LEFT(C203,5)="000 7"),"X",C203)</f>
        <v>000 0500 0000000 000 222</v>
      </c>
      <c r="E203" s="29"/>
      <c r="F203" s="29"/>
    </row>
    <row r="204" spans="1:6" s="7" customFormat="1">
      <c r="A204" s="30" t="s">
        <v>333</v>
      </c>
      <c r="B204" s="24">
        <v>200</v>
      </c>
      <c r="C204" s="32" t="s">
        <v>548</v>
      </c>
      <c r="D204" s="28" t="str">
        <f t="shared" si="3"/>
        <v>000 0500 0000000 000 223</v>
      </c>
      <c r="E204" s="29"/>
      <c r="F204" s="29"/>
    </row>
    <row r="205" spans="1:6" s="7" customFormat="1" ht="22.5">
      <c r="A205" s="30" t="s">
        <v>335</v>
      </c>
      <c r="B205" s="24">
        <v>200</v>
      </c>
      <c r="C205" s="32" t="s">
        <v>549</v>
      </c>
      <c r="D205" s="28" t="str">
        <f t="shared" si="3"/>
        <v>000 0500 0000000 000 225</v>
      </c>
      <c r="E205" s="29">
        <v>150000</v>
      </c>
      <c r="F205" s="29"/>
    </row>
    <row r="206" spans="1:6" s="7" customFormat="1">
      <c r="A206" s="30" t="s">
        <v>337</v>
      </c>
      <c r="B206" s="24">
        <v>200</v>
      </c>
      <c r="C206" s="32" t="s">
        <v>550</v>
      </c>
      <c r="D206" s="28" t="str">
        <f t="shared" si="3"/>
        <v>000 0500 0000000 000 226</v>
      </c>
      <c r="E206" s="29">
        <v>2245000</v>
      </c>
      <c r="F206" s="29">
        <v>341800.08</v>
      </c>
    </row>
    <row r="207" spans="1:6" s="7" customFormat="1" ht="22.5">
      <c r="A207" s="30" t="s">
        <v>339</v>
      </c>
      <c r="B207" s="24">
        <v>200</v>
      </c>
      <c r="C207" s="32" t="s">
        <v>551</v>
      </c>
      <c r="D207" s="28" t="str">
        <f t="shared" si="3"/>
        <v>000 0500 0000000 000 240</v>
      </c>
      <c r="E207" s="29">
        <v>215600</v>
      </c>
      <c r="F207" s="29">
        <v>215600</v>
      </c>
    </row>
    <row r="208" spans="1:6" s="7" customFormat="1" ht="33.75">
      <c r="A208" s="30" t="s">
        <v>341</v>
      </c>
      <c r="B208" s="24">
        <v>200</v>
      </c>
      <c r="C208" s="32" t="s">
        <v>552</v>
      </c>
      <c r="D208" s="28" t="str">
        <f t="shared" si="3"/>
        <v>000 0500 0000000 000 241</v>
      </c>
      <c r="E208" s="29">
        <v>215600</v>
      </c>
      <c r="F208" s="29">
        <v>215600</v>
      </c>
    </row>
    <row r="209" spans="1:6" s="7" customFormat="1">
      <c r="A209" s="30" t="s">
        <v>343</v>
      </c>
      <c r="B209" s="24">
        <v>200</v>
      </c>
      <c r="C209" s="32" t="s">
        <v>553</v>
      </c>
      <c r="D209" s="28" t="str">
        <f t="shared" si="3"/>
        <v>000 0500 0000000 000 250</v>
      </c>
      <c r="E209" s="29">
        <v>15247451.210000001</v>
      </c>
      <c r="F209" s="29">
        <v>8317691</v>
      </c>
    </row>
    <row r="210" spans="1:6" s="7" customFormat="1" ht="33.75">
      <c r="A210" s="30" t="s">
        <v>345</v>
      </c>
      <c r="B210" s="24">
        <v>200</v>
      </c>
      <c r="C210" s="32" t="s">
        <v>554</v>
      </c>
      <c r="D210" s="28" t="str">
        <f t="shared" si="3"/>
        <v>000 0500 0000000 000 251</v>
      </c>
      <c r="E210" s="29">
        <v>15247451.210000001</v>
      </c>
      <c r="F210" s="29">
        <v>8317691</v>
      </c>
    </row>
    <row r="211" spans="1:6" s="7" customFormat="1">
      <c r="A211" s="30" t="s">
        <v>347</v>
      </c>
      <c r="B211" s="24">
        <v>200</v>
      </c>
      <c r="C211" s="32" t="s">
        <v>555</v>
      </c>
      <c r="D211" s="28" t="str">
        <f t="shared" si="3"/>
        <v>000 0500 0000000 000 290</v>
      </c>
      <c r="E211" s="29"/>
      <c r="F211" s="29"/>
    </row>
    <row r="212" spans="1:6" s="7" customFormat="1">
      <c r="A212" s="30" t="s">
        <v>349</v>
      </c>
      <c r="B212" s="24">
        <v>200</v>
      </c>
      <c r="C212" s="32" t="s">
        <v>556</v>
      </c>
      <c r="D212" s="28" t="str">
        <f t="shared" si="3"/>
        <v>000 0500 0000000 000 300</v>
      </c>
      <c r="E212" s="29">
        <v>9603800</v>
      </c>
      <c r="F212" s="29">
        <v>5529538.7199999997</v>
      </c>
    </row>
    <row r="213" spans="1:6" s="7" customFormat="1" ht="22.5">
      <c r="A213" s="30" t="s">
        <v>351</v>
      </c>
      <c r="B213" s="24">
        <v>200</v>
      </c>
      <c r="C213" s="32" t="s">
        <v>557</v>
      </c>
      <c r="D213" s="28" t="str">
        <f t="shared" si="3"/>
        <v>000 0500 0000000 000 310</v>
      </c>
      <c r="E213" s="29">
        <v>9603800</v>
      </c>
      <c r="F213" s="29">
        <v>5529538.7199999997</v>
      </c>
    </row>
    <row r="214" spans="1:6" s="7" customFormat="1" ht="22.5">
      <c r="A214" s="30" t="s">
        <v>355</v>
      </c>
      <c r="B214" s="24">
        <v>200</v>
      </c>
      <c r="C214" s="32" t="s">
        <v>558</v>
      </c>
      <c r="D214" s="28" t="str">
        <f t="shared" si="3"/>
        <v>000 0500 0000000 000 340</v>
      </c>
      <c r="E214" s="29"/>
      <c r="F214" s="29"/>
    </row>
    <row r="215" spans="1:6" s="7" customFormat="1">
      <c r="A215" s="30" t="s">
        <v>559</v>
      </c>
      <c r="B215" s="24">
        <v>200</v>
      </c>
      <c r="C215" s="32" t="s">
        <v>560</v>
      </c>
      <c r="D215" s="28" t="str">
        <f t="shared" si="3"/>
        <v>000 0501 0000000 000 000</v>
      </c>
      <c r="E215" s="29"/>
      <c r="F215" s="29"/>
    </row>
    <row r="216" spans="1:6" s="7" customFormat="1">
      <c r="A216" s="30" t="s">
        <v>317</v>
      </c>
      <c r="B216" s="24">
        <v>200</v>
      </c>
      <c r="C216" s="32" t="s">
        <v>561</v>
      </c>
      <c r="D216" s="28" t="str">
        <f t="shared" si="3"/>
        <v>000 0501 0000000 000 200</v>
      </c>
      <c r="E216" s="29"/>
      <c r="F216" s="29"/>
    </row>
    <row r="217" spans="1:6" s="7" customFormat="1">
      <c r="A217" s="30" t="s">
        <v>327</v>
      </c>
      <c r="B217" s="24">
        <v>200</v>
      </c>
      <c r="C217" s="32" t="s">
        <v>562</v>
      </c>
      <c r="D217" s="28" t="str">
        <f t="shared" si="3"/>
        <v>000 0501 0000000 000 220</v>
      </c>
      <c r="E217" s="29"/>
      <c r="F217" s="29"/>
    </row>
    <row r="218" spans="1:6" s="7" customFormat="1" ht="22.5">
      <c r="A218" s="30" t="s">
        <v>335</v>
      </c>
      <c r="B218" s="24">
        <v>200</v>
      </c>
      <c r="C218" s="32" t="s">
        <v>563</v>
      </c>
      <c r="D218" s="28" t="str">
        <f t="shared" si="3"/>
        <v>000 0501 0000000 000 225</v>
      </c>
      <c r="E218" s="29"/>
      <c r="F218" s="29"/>
    </row>
    <row r="219" spans="1:6" s="7" customFormat="1">
      <c r="A219" s="30" t="s">
        <v>347</v>
      </c>
      <c r="B219" s="24">
        <v>200</v>
      </c>
      <c r="C219" s="32" t="s">
        <v>564</v>
      </c>
      <c r="D219" s="28" t="str">
        <f t="shared" si="3"/>
        <v>000 0501 0000000 000 290</v>
      </c>
      <c r="E219" s="29"/>
      <c r="F219" s="29"/>
    </row>
    <row r="220" spans="1:6" s="7" customFormat="1">
      <c r="A220" s="30" t="s">
        <v>565</v>
      </c>
      <c r="B220" s="24">
        <v>200</v>
      </c>
      <c r="C220" s="32" t="s">
        <v>566</v>
      </c>
      <c r="D220" s="28" t="str">
        <f t="shared" si="3"/>
        <v>000 0502 0000000 000 000</v>
      </c>
      <c r="E220" s="29">
        <v>26509530.41</v>
      </c>
      <c r="F220" s="29">
        <v>14404629.800000001</v>
      </c>
    </row>
    <row r="221" spans="1:6" s="7" customFormat="1">
      <c r="A221" s="30" t="s">
        <v>317</v>
      </c>
      <c r="B221" s="24">
        <v>200</v>
      </c>
      <c r="C221" s="32" t="s">
        <v>567</v>
      </c>
      <c r="D221" s="28" t="str">
        <f t="shared" si="3"/>
        <v>000 0502 0000000 000 200</v>
      </c>
      <c r="E221" s="29">
        <v>16905730.41</v>
      </c>
      <c r="F221" s="29">
        <v>8875091.0800000001</v>
      </c>
    </row>
    <row r="222" spans="1:6" s="7" customFormat="1">
      <c r="A222" s="30" t="s">
        <v>327</v>
      </c>
      <c r="B222" s="24">
        <v>200</v>
      </c>
      <c r="C222" s="32" t="s">
        <v>568</v>
      </c>
      <c r="D222" s="28" t="str">
        <f t="shared" si="3"/>
        <v>000 0502 0000000 000 220</v>
      </c>
      <c r="E222" s="29">
        <v>2395000</v>
      </c>
      <c r="F222" s="29">
        <v>341800.08</v>
      </c>
    </row>
    <row r="223" spans="1:6" s="7" customFormat="1">
      <c r="A223" s="30" t="s">
        <v>331</v>
      </c>
      <c r="B223" s="24">
        <v>200</v>
      </c>
      <c r="C223" s="32" t="s">
        <v>569</v>
      </c>
      <c r="D223" s="28" t="str">
        <f t="shared" si="3"/>
        <v>000 0502 0000000 000 222</v>
      </c>
      <c r="E223" s="29"/>
      <c r="F223" s="29"/>
    </row>
    <row r="224" spans="1:6" s="7" customFormat="1" ht="22.5">
      <c r="A224" s="30" t="s">
        <v>335</v>
      </c>
      <c r="B224" s="24">
        <v>200</v>
      </c>
      <c r="C224" s="32" t="s">
        <v>570</v>
      </c>
      <c r="D224" s="28" t="str">
        <f t="shared" si="3"/>
        <v>000 0502 0000000 000 225</v>
      </c>
      <c r="E224" s="29">
        <v>150000</v>
      </c>
      <c r="F224" s="29"/>
    </row>
    <row r="225" spans="1:6" s="7" customFormat="1">
      <c r="A225" s="30" t="s">
        <v>337</v>
      </c>
      <c r="B225" s="24">
        <v>200</v>
      </c>
      <c r="C225" s="32" t="s">
        <v>571</v>
      </c>
      <c r="D225" s="28" t="str">
        <f t="shared" si="3"/>
        <v>000 0502 0000000 000 226</v>
      </c>
      <c r="E225" s="29">
        <v>2245000</v>
      </c>
      <c r="F225" s="29">
        <v>341800.08</v>
      </c>
    </row>
    <row r="226" spans="1:6" s="7" customFormat="1" ht="22.5">
      <c r="A226" s="30" t="s">
        <v>339</v>
      </c>
      <c r="B226" s="24">
        <v>200</v>
      </c>
      <c r="C226" s="32" t="s">
        <v>572</v>
      </c>
      <c r="D226" s="28" t="str">
        <f t="shared" si="3"/>
        <v>000 0502 0000000 000 240</v>
      </c>
      <c r="E226" s="29">
        <v>215600</v>
      </c>
      <c r="F226" s="29">
        <v>215600</v>
      </c>
    </row>
    <row r="227" spans="1:6" s="7" customFormat="1" ht="33.75">
      <c r="A227" s="30" t="s">
        <v>341</v>
      </c>
      <c r="B227" s="24">
        <v>200</v>
      </c>
      <c r="C227" s="32" t="s">
        <v>573</v>
      </c>
      <c r="D227" s="28" t="str">
        <f t="shared" si="3"/>
        <v>000 0502 0000000 000 241</v>
      </c>
      <c r="E227" s="29">
        <v>215600</v>
      </c>
      <c r="F227" s="29">
        <v>215600</v>
      </c>
    </row>
    <row r="228" spans="1:6" s="7" customFormat="1">
      <c r="A228" s="30" t="s">
        <v>343</v>
      </c>
      <c r="B228" s="24">
        <v>200</v>
      </c>
      <c r="C228" s="32" t="s">
        <v>574</v>
      </c>
      <c r="D228" s="28" t="str">
        <f t="shared" si="3"/>
        <v>000 0502 0000000 000 250</v>
      </c>
      <c r="E228" s="29">
        <v>14295130.41</v>
      </c>
      <c r="F228" s="29">
        <v>8317691</v>
      </c>
    </row>
    <row r="229" spans="1:6" s="7" customFormat="1" ht="33.75">
      <c r="A229" s="30" t="s">
        <v>345</v>
      </c>
      <c r="B229" s="24">
        <v>200</v>
      </c>
      <c r="C229" s="32" t="s">
        <v>575</v>
      </c>
      <c r="D229" s="28" t="str">
        <f t="shared" si="3"/>
        <v>000 0502 0000000 000 251</v>
      </c>
      <c r="E229" s="29">
        <v>14295130.41</v>
      </c>
      <c r="F229" s="29">
        <v>8317691</v>
      </c>
    </row>
    <row r="230" spans="1:6" s="7" customFormat="1">
      <c r="A230" s="30" t="s">
        <v>347</v>
      </c>
      <c r="B230" s="24">
        <v>200</v>
      </c>
      <c r="C230" s="32" t="s">
        <v>576</v>
      </c>
      <c r="D230" s="28" t="str">
        <f t="shared" si="3"/>
        <v>000 0502 0000000 000 290</v>
      </c>
      <c r="E230" s="29"/>
      <c r="F230" s="29"/>
    </row>
    <row r="231" spans="1:6" s="7" customFormat="1">
      <c r="A231" s="30" t="s">
        <v>349</v>
      </c>
      <c r="B231" s="24">
        <v>200</v>
      </c>
      <c r="C231" s="32" t="s">
        <v>577</v>
      </c>
      <c r="D231" s="28" t="str">
        <f t="shared" si="3"/>
        <v>000 0502 0000000 000 300</v>
      </c>
      <c r="E231" s="29">
        <v>9603800</v>
      </c>
      <c r="F231" s="29">
        <v>5529538.7199999997</v>
      </c>
    </row>
    <row r="232" spans="1:6" s="7" customFormat="1" ht="22.5">
      <c r="A232" s="30" t="s">
        <v>351</v>
      </c>
      <c r="B232" s="24">
        <v>200</v>
      </c>
      <c r="C232" s="32" t="s">
        <v>578</v>
      </c>
      <c r="D232" s="28" t="str">
        <f t="shared" si="3"/>
        <v>000 0502 0000000 000 310</v>
      </c>
      <c r="E232" s="29">
        <v>9603800</v>
      </c>
      <c r="F232" s="29">
        <v>5529538.7199999997</v>
      </c>
    </row>
    <row r="233" spans="1:6" s="7" customFormat="1" ht="22.5">
      <c r="A233" s="30" t="s">
        <v>355</v>
      </c>
      <c r="B233" s="24">
        <v>200</v>
      </c>
      <c r="C233" s="32" t="s">
        <v>579</v>
      </c>
      <c r="D233" s="28" t="str">
        <f t="shared" si="3"/>
        <v>000 0502 0000000 000 340</v>
      </c>
      <c r="E233" s="29"/>
      <c r="F233" s="29"/>
    </row>
    <row r="234" spans="1:6" s="7" customFormat="1">
      <c r="A234" s="30" t="s">
        <v>580</v>
      </c>
      <c r="B234" s="24">
        <v>200</v>
      </c>
      <c r="C234" s="32" t="s">
        <v>581</v>
      </c>
      <c r="D234" s="28" t="str">
        <f t="shared" si="3"/>
        <v>000 0503 0000000 000 000</v>
      </c>
      <c r="E234" s="29">
        <v>952320.8</v>
      </c>
      <c r="F234" s="29"/>
    </row>
    <row r="235" spans="1:6" s="7" customFormat="1">
      <c r="A235" s="30" t="s">
        <v>317</v>
      </c>
      <c r="B235" s="24">
        <v>200</v>
      </c>
      <c r="C235" s="32" t="s">
        <v>582</v>
      </c>
      <c r="D235" s="28" t="str">
        <f t="shared" si="3"/>
        <v>000 0503 0000000 000 200</v>
      </c>
      <c r="E235" s="29">
        <v>952320.8</v>
      </c>
      <c r="F235" s="29"/>
    </row>
    <row r="236" spans="1:6" s="7" customFormat="1">
      <c r="A236" s="30" t="s">
        <v>327</v>
      </c>
      <c r="B236" s="24">
        <v>200</v>
      </c>
      <c r="C236" s="32" t="s">
        <v>583</v>
      </c>
      <c r="D236" s="28" t="str">
        <f t="shared" si="3"/>
        <v>000 0503 0000000 000 220</v>
      </c>
      <c r="E236" s="29"/>
      <c r="F236" s="29"/>
    </row>
    <row r="237" spans="1:6" s="7" customFormat="1">
      <c r="A237" s="30" t="s">
        <v>331</v>
      </c>
      <c r="B237" s="24">
        <v>200</v>
      </c>
      <c r="C237" s="32" t="s">
        <v>584</v>
      </c>
      <c r="D237" s="28" t="str">
        <f t="shared" si="3"/>
        <v>000 0503 0000000 000 222</v>
      </c>
      <c r="E237" s="29"/>
      <c r="F237" s="29"/>
    </row>
    <row r="238" spans="1:6" s="7" customFormat="1">
      <c r="A238" s="30" t="s">
        <v>333</v>
      </c>
      <c r="B238" s="24">
        <v>200</v>
      </c>
      <c r="C238" s="32" t="s">
        <v>585</v>
      </c>
      <c r="D238" s="28" t="str">
        <f t="shared" si="3"/>
        <v>000 0503 0000000 000 223</v>
      </c>
      <c r="E238" s="29"/>
      <c r="F238" s="29"/>
    </row>
    <row r="239" spans="1:6" s="7" customFormat="1" ht="22.5">
      <c r="A239" s="30" t="s">
        <v>335</v>
      </c>
      <c r="B239" s="24">
        <v>200</v>
      </c>
      <c r="C239" s="32" t="s">
        <v>586</v>
      </c>
      <c r="D239" s="28" t="str">
        <f t="shared" si="3"/>
        <v>000 0503 0000000 000 225</v>
      </c>
      <c r="E239" s="29"/>
      <c r="F239" s="29"/>
    </row>
    <row r="240" spans="1:6" s="7" customFormat="1">
      <c r="A240" s="30" t="s">
        <v>337</v>
      </c>
      <c r="B240" s="24">
        <v>200</v>
      </c>
      <c r="C240" s="32" t="s">
        <v>587</v>
      </c>
      <c r="D240" s="28" t="str">
        <f t="shared" si="3"/>
        <v>000 0503 0000000 000 226</v>
      </c>
      <c r="E240" s="29"/>
      <c r="F240" s="29"/>
    </row>
    <row r="241" spans="1:6" s="7" customFormat="1">
      <c r="A241" s="30" t="s">
        <v>343</v>
      </c>
      <c r="B241" s="24">
        <v>200</v>
      </c>
      <c r="C241" s="32" t="s">
        <v>588</v>
      </c>
      <c r="D241" s="28" t="str">
        <f t="shared" si="3"/>
        <v>000 0503 0000000 000 250</v>
      </c>
      <c r="E241" s="29">
        <v>952320.8</v>
      </c>
      <c r="F241" s="29"/>
    </row>
    <row r="242" spans="1:6" s="7" customFormat="1" ht="33.75">
      <c r="A242" s="30" t="s">
        <v>345</v>
      </c>
      <c r="B242" s="24">
        <v>200</v>
      </c>
      <c r="C242" s="32" t="s">
        <v>589</v>
      </c>
      <c r="D242" s="28" t="str">
        <f t="shared" si="3"/>
        <v>000 0503 0000000 000 251</v>
      </c>
      <c r="E242" s="29">
        <v>952320.8</v>
      </c>
      <c r="F242" s="29"/>
    </row>
    <row r="243" spans="1:6" s="7" customFormat="1">
      <c r="A243" s="30" t="s">
        <v>347</v>
      </c>
      <c r="B243" s="24">
        <v>200</v>
      </c>
      <c r="C243" s="32" t="s">
        <v>590</v>
      </c>
      <c r="D243" s="28" t="str">
        <f t="shared" si="3"/>
        <v>000 0503 0000000 000 290</v>
      </c>
      <c r="E243" s="29"/>
      <c r="F243" s="29"/>
    </row>
    <row r="244" spans="1:6" s="7" customFormat="1">
      <c r="A244" s="30" t="s">
        <v>349</v>
      </c>
      <c r="B244" s="24">
        <v>200</v>
      </c>
      <c r="C244" s="32" t="s">
        <v>591</v>
      </c>
      <c r="D244" s="28" t="str">
        <f t="shared" si="3"/>
        <v>000 0503 0000000 000 300</v>
      </c>
      <c r="E244" s="29"/>
      <c r="F244" s="29"/>
    </row>
    <row r="245" spans="1:6" s="7" customFormat="1" ht="22.5">
      <c r="A245" s="30" t="s">
        <v>351</v>
      </c>
      <c r="B245" s="24">
        <v>200</v>
      </c>
      <c r="C245" s="32" t="s">
        <v>592</v>
      </c>
      <c r="D245" s="28" t="str">
        <f t="shared" si="3"/>
        <v>000 0503 0000000 000 310</v>
      </c>
      <c r="E245" s="29"/>
      <c r="F245" s="29"/>
    </row>
    <row r="246" spans="1:6" s="7" customFormat="1" ht="22.5">
      <c r="A246" s="30" t="s">
        <v>355</v>
      </c>
      <c r="B246" s="24">
        <v>200</v>
      </c>
      <c r="C246" s="32" t="s">
        <v>593</v>
      </c>
      <c r="D246" s="28" t="str">
        <f t="shared" si="3"/>
        <v>000 0503 0000000 000 340</v>
      </c>
      <c r="E246" s="29"/>
      <c r="F246" s="29"/>
    </row>
    <row r="247" spans="1:6" s="7" customFormat="1">
      <c r="A247" s="30" t="s">
        <v>594</v>
      </c>
      <c r="B247" s="24">
        <v>200</v>
      </c>
      <c r="C247" s="32" t="s">
        <v>595</v>
      </c>
      <c r="D247" s="28" t="str">
        <f t="shared" si="3"/>
        <v>000 0600 0000000 000 000</v>
      </c>
      <c r="E247" s="29">
        <v>30000</v>
      </c>
      <c r="F247" s="29"/>
    </row>
    <row r="248" spans="1:6" s="7" customFormat="1">
      <c r="A248" s="30" t="s">
        <v>317</v>
      </c>
      <c r="B248" s="24">
        <v>200</v>
      </c>
      <c r="C248" s="32" t="s">
        <v>596</v>
      </c>
      <c r="D248" s="28" t="str">
        <f t="shared" si="3"/>
        <v>000 0600 0000000 000 200</v>
      </c>
      <c r="E248" s="29">
        <v>30000</v>
      </c>
      <c r="F248" s="29"/>
    </row>
    <row r="249" spans="1:6" s="7" customFormat="1">
      <c r="A249" s="30" t="s">
        <v>327</v>
      </c>
      <c r="B249" s="24">
        <v>200</v>
      </c>
      <c r="C249" s="32" t="s">
        <v>597</v>
      </c>
      <c r="D249" s="28" t="str">
        <f t="shared" si="3"/>
        <v>000 0600 0000000 000 220</v>
      </c>
      <c r="E249" s="29">
        <v>30000</v>
      </c>
      <c r="F249" s="29"/>
    </row>
    <row r="250" spans="1:6" s="7" customFormat="1">
      <c r="A250" s="30" t="s">
        <v>337</v>
      </c>
      <c r="B250" s="24">
        <v>200</v>
      </c>
      <c r="C250" s="32" t="s">
        <v>598</v>
      </c>
      <c r="D250" s="28" t="str">
        <f t="shared" si="3"/>
        <v>000 0600 0000000 000 226</v>
      </c>
      <c r="E250" s="29">
        <v>30000</v>
      </c>
      <c r="F250" s="29"/>
    </row>
    <row r="251" spans="1:6" s="7" customFormat="1" ht="22.5">
      <c r="A251" s="30" t="s">
        <v>599</v>
      </c>
      <c r="B251" s="24">
        <v>200</v>
      </c>
      <c r="C251" s="32" t="s">
        <v>600</v>
      </c>
      <c r="D251" s="28" t="str">
        <f t="shared" si="3"/>
        <v>000 0603 0000000 000 000</v>
      </c>
      <c r="E251" s="29">
        <v>30000</v>
      </c>
      <c r="F251" s="29"/>
    </row>
    <row r="252" spans="1:6" s="7" customFormat="1">
      <c r="A252" s="30" t="s">
        <v>317</v>
      </c>
      <c r="B252" s="24">
        <v>200</v>
      </c>
      <c r="C252" s="32" t="s">
        <v>601</v>
      </c>
      <c r="D252" s="28" t="str">
        <f t="shared" si="3"/>
        <v>000 0603 0000000 000 200</v>
      </c>
      <c r="E252" s="29">
        <v>30000</v>
      </c>
      <c r="F252" s="29"/>
    </row>
    <row r="253" spans="1:6" s="7" customFormat="1">
      <c r="A253" s="30" t="s">
        <v>327</v>
      </c>
      <c r="B253" s="24">
        <v>200</v>
      </c>
      <c r="C253" s="32" t="s">
        <v>602</v>
      </c>
      <c r="D253" s="28" t="str">
        <f t="shared" si="3"/>
        <v>000 0603 0000000 000 220</v>
      </c>
      <c r="E253" s="29">
        <v>30000</v>
      </c>
      <c r="F253" s="29"/>
    </row>
    <row r="254" spans="1:6" s="7" customFormat="1">
      <c r="A254" s="30" t="s">
        <v>337</v>
      </c>
      <c r="B254" s="24">
        <v>200</v>
      </c>
      <c r="C254" s="32" t="s">
        <v>603</v>
      </c>
      <c r="D254" s="28" t="str">
        <f t="shared" si="3"/>
        <v>000 0603 0000000 000 226</v>
      </c>
      <c r="E254" s="29">
        <v>30000</v>
      </c>
      <c r="F254" s="29"/>
    </row>
    <row r="255" spans="1:6" s="7" customFormat="1">
      <c r="A255" s="30" t="s">
        <v>604</v>
      </c>
      <c r="B255" s="24">
        <v>200</v>
      </c>
      <c r="C255" s="32" t="s">
        <v>605</v>
      </c>
      <c r="D255" s="28" t="str">
        <f t="shared" si="3"/>
        <v>000 0700 0000000 000 000</v>
      </c>
      <c r="E255" s="29">
        <v>210381879</v>
      </c>
      <c r="F255" s="29">
        <v>101711680.01000001</v>
      </c>
    </row>
    <row r="256" spans="1:6" s="7" customFormat="1">
      <c r="A256" s="30" t="s">
        <v>317</v>
      </c>
      <c r="B256" s="24">
        <v>200</v>
      </c>
      <c r="C256" s="32" t="s">
        <v>606</v>
      </c>
      <c r="D256" s="28" t="str">
        <f t="shared" si="3"/>
        <v>000 0700 0000000 000 200</v>
      </c>
      <c r="E256" s="29">
        <v>186048230.88</v>
      </c>
      <c r="F256" s="29">
        <v>91538632.700000003</v>
      </c>
    </row>
    <row r="257" spans="1:6" s="7" customFormat="1" ht="22.5">
      <c r="A257" s="30" t="s">
        <v>319</v>
      </c>
      <c r="B257" s="24">
        <v>200</v>
      </c>
      <c r="C257" s="32" t="s">
        <v>607</v>
      </c>
      <c r="D257" s="28" t="str">
        <f t="shared" si="3"/>
        <v>000 0700 0000000 000 210</v>
      </c>
      <c r="E257" s="29">
        <v>158291646</v>
      </c>
      <c r="F257" s="29">
        <v>82095258.480000004</v>
      </c>
    </row>
    <row r="258" spans="1:6" s="7" customFormat="1">
      <c r="A258" s="30" t="s">
        <v>321</v>
      </c>
      <c r="B258" s="24">
        <v>200</v>
      </c>
      <c r="C258" s="32" t="s">
        <v>608</v>
      </c>
      <c r="D258" s="28" t="str">
        <f t="shared" si="3"/>
        <v>000 0700 0000000 000 211</v>
      </c>
      <c r="E258" s="29">
        <v>121233313</v>
      </c>
      <c r="F258" s="29">
        <v>60881429.289999999</v>
      </c>
    </row>
    <row r="259" spans="1:6" s="7" customFormat="1">
      <c r="A259" s="30" t="s">
        <v>323</v>
      </c>
      <c r="B259" s="24">
        <v>200</v>
      </c>
      <c r="C259" s="32" t="s">
        <v>609</v>
      </c>
      <c r="D259" s="28" t="str">
        <f t="shared" si="3"/>
        <v>000 0700 0000000 000 212</v>
      </c>
      <c r="E259" s="29">
        <v>45667</v>
      </c>
      <c r="F259" s="29">
        <v>5266.67</v>
      </c>
    </row>
    <row r="260" spans="1:6" s="7" customFormat="1">
      <c r="A260" s="30" t="s">
        <v>325</v>
      </c>
      <c r="B260" s="24">
        <v>200</v>
      </c>
      <c r="C260" s="32" t="s">
        <v>610</v>
      </c>
      <c r="D260" s="28" t="str">
        <f t="shared" si="3"/>
        <v>000 0700 0000000 000 213</v>
      </c>
      <c r="E260" s="29">
        <v>37012666</v>
      </c>
      <c r="F260" s="29">
        <v>21208562.52</v>
      </c>
    </row>
    <row r="261" spans="1:6" s="7" customFormat="1">
      <c r="A261" s="30" t="s">
        <v>327</v>
      </c>
      <c r="B261" s="24">
        <v>200</v>
      </c>
      <c r="C261" s="32" t="s">
        <v>611</v>
      </c>
      <c r="D261" s="28" t="str">
        <f t="shared" si="3"/>
        <v>000 0700 0000000 000 220</v>
      </c>
      <c r="E261" s="29">
        <v>25522807.719999999</v>
      </c>
      <c r="F261" s="29">
        <v>8422718.8100000005</v>
      </c>
    </row>
    <row r="262" spans="1:6" s="7" customFormat="1">
      <c r="A262" s="30" t="s">
        <v>329</v>
      </c>
      <c r="B262" s="24">
        <v>200</v>
      </c>
      <c r="C262" s="32" t="s">
        <v>612</v>
      </c>
      <c r="D262" s="28" t="str">
        <f t="shared" si="3"/>
        <v>000 0700 0000000 000 221</v>
      </c>
      <c r="E262" s="29">
        <v>951856</v>
      </c>
      <c r="F262" s="29">
        <v>387456.08</v>
      </c>
    </row>
    <row r="263" spans="1:6" s="7" customFormat="1">
      <c r="A263" s="30" t="s">
        <v>331</v>
      </c>
      <c r="B263" s="24">
        <v>200</v>
      </c>
      <c r="C263" s="32" t="s">
        <v>613</v>
      </c>
      <c r="D263" s="28" t="str">
        <f t="shared" si="3"/>
        <v>000 0700 0000000 000 222</v>
      </c>
      <c r="E263" s="29">
        <v>4000</v>
      </c>
      <c r="F263" s="29"/>
    </row>
    <row r="264" spans="1:6" s="7" customFormat="1">
      <c r="A264" s="30" t="s">
        <v>333</v>
      </c>
      <c r="B264" s="24">
        <v>200</v>
      </c>
      <c r="C264" s="32" t="s">
        <v>614</v>
      </c>
      <c r="D264" s="28" t="str">
        <f t="shared" si="3"/>
        <v>000 0700 0000000 000 223</v>
      </c>
      <c r="E264" s="29">
        <v>15528541.91</v>
      </c>
      <c r="F264" s="29">
        <v>7433836.4199999999</v>
      </c>
    </row>
    <row r="265" spans="1:6" s="7" customFormat="1" ht="22.5">
      <c r="A265" s="30" t="s">
        <v>615</v>
      </c>
      <c r="B265" s="24">
        <v>200</v>
      </c>
      <c r="C265" s="32" t="s">
        <v>616</v>
      </c>
      <c r="D265" s="28" t="str">
        <f t="shared" si="3"/>
        <v>000 0700 0000000 000 224</v>
      </c>
      <c r="E265" s="29">
        <v>24000</v>
      </c>
      <c r="F265" s="29"/>
    </row>
    <row r="266" spans="1:6" s="7" customFormat="1" ht="22.5">
      <c r="A266" s="30" t="s">
        <v>335</v>
      </c>
      <c r="B266" s="24">
        <v>200</v>
      </c>
      <c r="C266" s="32" t="s">
        <v>617</v>
      </c>
      <c r="D266" s="28" t="str">
        <f t="shared" si="3"/>
        <v>000 0700 0000000 000 225</v>
      </c>
      <c r="E266" s="29">
        <v>7047622</v>
      </c>
      <c r="F266" s="29">
        <v>142278.32999999999</v>
      </c>
    </row>
    <row r="267" spans="1:6" s="7" customFormat="1">
      <c r="A267" s="30" t="s">
        <v>337</v>
      </c>
      <c r="B267" s="24">
        <v>200</v>
      </c>
      <c r="C267" s="32" t="s">
        <v>618</v>
      </c>
      <c r="D267" s="28" t="str">
        <f t="shared" ref="D267:D330" si="4">IF(OR(LEFT(C267,5)="000 9",LEFT(C267,5)="000 7"),"X",C267)</f>
        <v>000 0700 0000000 000 226</v>
      </c>
      <c r="E267" s="29">
        <v>1966787.81</v>
      </c>
      <c r="F267" s="29">
        <v>459147.98</v>
      </c>
    </row>
    <row r="268" spans="1:6" s="7" customFormat="1">
      <c r="A268" s="30" t="s">
        <v>619</v>
      </c>
      <c r="B268" s="24">
        <v>200</v>
      </c>
      <c r="C268" s="32" t="s">
        <v>620</v>
      </c>
      <c r="D268" s="28" t="str">
        <f t="shared" si="4"/>
        <v>000 0700 0000000 000 260</v>
      </c>
      <c r="E268" s="29">
        <v>632784</v>
      </c>
      <c r="F268" s="29">
        <v>334323.36</v>
      </c>
    </row>
    <row r="269" spans="1:6" s="7" customFormat="1" ht="22.5">
      <c r="A269" s="30" t="s">
        <v>621</v>
      </c>
      <c r="B269" s="24">
        <v>200</v>
      </c>
      <c r="C269" s="32" t="s">
        <v>622</v>
      </c>
      <c r="D269" s="28" t="str">
        <f t="shared" si="4"/>
        <v>000 0700 0000000 000 262</v>
      </c>
      <c r="E269" s="29">
        <v>632784</v>
      </c>
      <c r="F269" s="29">
        <v>334323.36</v>
      </c>
    </row>
    <row r="270" spans="1:6" s="7" customFormat="1">
      <c r="A270" s="30" t="s">
        <v>347</v>
      </c>
      <c r="B270" s="24">
        <v>200</v>
      </c>
      <c r="C270" s="32" t="s">
        <v>623</v>
      </c>
      <c r="D270" s="28" t="str">
        <f t="shared" si="4"/>
        <v>000 0700 0000000 000 290</v>
      </c>
      <c r="E270" s="29">
        <v>1600993.16</v>
      </c>
      <c r="F270" s="29">
        <v>686332.05</v>
      </c>
    </row>
    <row r="271" spans="1:6" s="7" customFormat="1">
      <c r="A271" s="30" t="s">
        <v>349</v>
      </c>
      <c r="B271" s="24">
        <v>200</v>
      </c>
      <c r="C271" s="32" t="s">
        <v>624</v>
      </c>
      <c r="D271" s="28" t="str">
        <f t="shared" si="4"/>
        <v>000 0700 0000000 000 300</v>
      </c>
      <c r="E271" s="29">
        <v>24333648.120000001</v>
      </c>
      <c r="F271" s="29">
        <v>10173047.310000001</v>
      </c>
    </row>
    <row r="272" spans="1:6" s="7" customFormat="1" ht="22.5">
      <c r="A272" s="30" t="s">
        <v>351</v>
      </c>
      <c r="B272" s="24">
        <v>200</v>
      </c>
      <c r="C272" s="32" t="s">
        <v>625</v>
      </c>
      <c r="D272" s="28" t="str">
        <f t="shared" si="4"/>
        <v>000 0700 0000000 000 310</v>
      </c>
      <c r="E272" s="29">
        <v>5570086</v>
      </c>
      <c r="F272" s="29">
        <v>1140515.53</v>
      </c>
    </row>
    <row r="273" spans="1:6" s="7" customFormat="1" ht="22.5">
      <c r="A273" s="30" t="s">
        <v>355</v>
      </c>
      <c r="B273" s="24">
        <v>200</v>
      </c>
      <c r="C273" s="32" t="s">
        <v>626</v>
      </c>
      <c r="D273" s="28" t="str">
        <f t="shared" si="4"/>
        <v>000 0700 0000000 000 340</v>
      </c>
      <c r="E273" s="29">
        <v>18763562.120000001</v>
      </c>
      <c r="F273" s="29">
        <v>9032531.7799999993</v>
      </c>
    </row>
    <row r="274" spans="1:6" s="7" customFormat="1">
      <c r="A274" s="30" t="s">
        <v>627</v>
      </c>
      <c r="B274" s="24">
        <v>200</v>
      </c>
      <c r="C274" s="32" t="s">
        <v>628</v>
      </c>
      <c r="D274" s="28" t="str">
        <f t="shared" si="4"/>
        <v>000 0701 0000000 000 000</v>
      </c>
      <c r="E274" s="29">
        <v>39985063.979999997</v>
      </c>
      <c r="F274" s="29">
        <v>15074259.869999999</v>
      </c>
    </row>
    <row r="275" spans="1:6" s="7" customFormat="1">
      <c r="A275" s="30" t="s">
        <v>317</v>
      </c>
      <c r="B275" s="24">
        <v>200</v>
      </c>
      <c r="C275" s="32" t="s">
        <v>629</v>
      </c>
      <c r="D275" s="28" t="str">
        <f t="shared" si="4"/>
        <v>000 0701 0000000 000 200</v>
      </c>
      <c r="E275" s="29">
        <v>34238352.979999997</v>
      </c>
      <c r="F275" s="29">
        <v>13476765.439999999</v>
      </c>
    </row>
    <row r="276" spans="1:6" s="7" customFormat="1" ht="22.5">
      <c r="A276" s="30" t="s">
        <v>319</v>
      </c>
      <c r="B276" s="24">
        <v>200</v>
      </c>
      <c r="C276" s="32" t="s">
        <v>630</v>
      </c>
      <c r="D276" s="28" t="str">
        <f t="shared" si="4"/>
        <v>000 0701 0000000 000 210</v>
      </c>
      <c r="E276" s="29">
        <v>25269300</v>
      </c>
      <c r="F276" s="29">
        <v>12279750.550000001</v>
      </c>
    </row>
    <row r="277" spans="1:6" s="7" customFormat="1">
      <c r="A277" s="30" t="s">
        <v>321</v>
      </c>
      <c r="B277" s="24">
        <v>200</v>
      </c>
      <c r="C277" s="32" t="s">
        <v>631</v>
      </c>
      <c r="D277" s="28" t="str">
        <f t="shared" si="4"/>
        <v>000 0701 0000000 000 211</v>
      </c>
      <c r="E277" s="29">
        <v>19380313</v>
      </c>
      <c r="F277" s="29">
        <v>9343031.0800000001</v>
      </c>
    </row>
    <row r="278" spans="1:6" s="7" customFormat="1">
      <c r="A278" s="30" t="s">
        <v>323</v>
      </c>
      <c r="B278" s="24">
        <v>200</v>
      </c>
      <c r="C278" s="32" t="s">
        <v>632</v>
      </c>
      <c r="D278" s="28" t="str">
        <f t="shared" si="4"/>
        <v>000 0701 0000000 000 212</v>
      </c>
      <c r="E278" s="29">
        <v>6367</v>
      </c>
      <c r="F278" s="29">
        <v>1266.67</v>
      </c>
    </row>
    <row r="279" spans="1:6" s="7" customFormat="1">
      <c r="A279" s="30" t="s">
        <v>325</v>
      </c>
      <c r="B279" s="24">
        <v>200</v>
      </c>
      <c r="C279" s="32" t="s">
        <v>633</v>
      </c>
      <c r="D279" s="28" t="str">
        <f t="shared" si="4"/>
        <v>000 0701 0000000 000 213</v>
      </c>
      <c r="E279" s="29">
        <v>5882620</v>
      </c>
      <c r="F279" s="29">
        <v>2935452.8</v>
      </c>
    </row>
    <row r="280" spans="1:6" s="7" customFormat="1">
      <c r="A280" s="30" t="s">
        <v>327</v>
      </c>
      <c r="B280" s="24">
        <v>200</v>
      </c>
      <c r="C280" s="32" t="s">
        <v>634</v>
      </c>
      <c r="D280" s="28" t="str">
        <f t="shared" si="4"/>
        <v>000 0701 0000000 000 220</v>
      </c>
      <c r="E280" s="29">
        <v>8916461.8200000003</v>
      </c>
      <c r="F280" s="29">
        <v>1182223.48</v>
      </c>
    </row>
    <row r="281" spans="1:6" s="7" customFormat="1">
      <c r="A281" s="30" t="s">
        <v>329</v>
      </c>
      <c r="B281" s="24">
        <v>200</v>
      </c>
      <c r="C281" s="32" t="s">
        <v>635</v>
      </c>
      <c r="D281" s="28" t="str">
        <f t="shared" si="4"/>
        <v>000 0701 0000000 000 221</v>
      </c>
      <c r="E281" s="29">
        <v>39400</v>
      </c>
      <c r="F281" s="29">
        <v>12598.51</v>
      </c>
    </row>
    <row r="282" spans="1:6" s="7" customFormat="1">
      <c r="A282" s="30" t="s">
        <v>333</v>
      </c>
      <c r="B282" s="24">
        <v>200</v>
      </c>
      <c r="C282" s="32" t="s">
        <v>636</v>
      </c>
      <c r="D282" s="28" t="str">
        <f t="shared" si="4"/>
        <v>000 0701 0000000 000 223</v>
      </c>
      <c r="E282" s="29">
        <v>2587408.84</v>
      </c>
      <c r="F282" s="29">
        <v>1025144.98</v>
      </c>
    </row>
    <row r="283" spans="1:6" s="7" customFormat="1" ht="22.5">
      <c r="A283" s="30" t="s">
        <v>335</v>
      </c>
      <c r="B283" s="24">
        <v>200</v>
      </c>
      <c r="C283" s="32" t="s">
        <v>637</v>
      </c>
      <c r="D283" s="28" t="str">
        <f t="shared" si="4"/>
        <v>000 0701 0000000 000 225</v>
      </c>
      <c r="E283" s="29">
        <v>5894299</v>
      </c>
      <c r="F283" s="29">
        <v>38214.61</v>
      </c>
    </row>
    <row r="284" spans="1:6" s="7" customFormat="1">
      <c r="A284" s="30" t="s">
        <v>337</v>
      </c>
      <c r="B284" s="24">
        <v>200</v>
      </c>
      <c r="C284" s="32" t="s">
        <v>638</v>
      </c>
      <c r="D284" s="28" t="str">
        <f t="shared" si="4"/>
        <v>000 0701 0000000 000 226</v>
      </c>
      <c r="E284" s="29">
        <v>395353.98</v>
      </c>
      <c r="F284" s="29">
        <v>106265.38</v>
      </c>
    </row>
    <row r="285" spans="1:6" s="7" customFormat="1">
      <c r="A285" s="30" t="s">
        <v>347</v>
      </c>
      <c r="B285" s="24">
        <v>200</v>
      </c>
      <c r="C285" s="32" t="s">
        <v>639</v>
      </c>
      <c r="D285" s="28" t="str">
        <f t="shared" si="4"/>
        <v>000 0701 0000000 000 290</v>
      </c>
      <c r="E285" s="29">
        <v>52591.16</v>
      </c>
      <c r="F285" s="29">
        <v>14791.41</v>
      </c>
    </row>
    <row r="286" spans="1:6" s="7" customFormat="1">
      <c r="A286" s="30" t="s">
        <v>349</v>
      </c>
      <c r="B286" s="24">
        <v>200</v>
      </c>
      <c r="C286" s="32" t="s">
        <v>640</v>
      </c>
      <c r="D286" s="28" t="str">
        <f t="shared" si="4"/>
        <v>000 0701 0000000 000 300</v>
      </c>
      <c r="E286" s="29">
        <v>5746711</v>
      </c>
      <c r="F286" s="29">
        <v>1597494.43</v>
      </c>
    </row>
    <row r="287" spans="1:6" s="7" customFormat="1" ht="22.5">
      <c r="A287" s="30" t="s">
        <v>351</v>
      </c>
      <c r="B287" s="24">
        <v>200</v>
      </c>
      <c r="C287" s="32" t="s">
        <v>641</v>
      </c>
      <c r="D287" s="28" t="str">
        <f t="shared" si="4"/>
        <v>000 0701 0000000 000 310</v>
      </c>
      <c r="E287" s="29">
        <v>3078</v>
      </c>
      <c r="F287" s="29"/>
    </row>
    <row r="288" spans="1:6" s="7" customFormat="1" ht="22.5">
      <c r="A288" s="30" t="s">
        <v>355</v>
      </c>
      <c r="B288" s="24">
        <v>200</v>
      </c>
      <c r="C288" s="32" t="s">
        <v>642</v>
      </c>
      <c r="D288" s="28" t="str">
        <f t="shared" si="4"/>
        <v>000 0701 0000000 000 340</v>
      </c>
      <c r="E288" s="29">
        <v>5743633</v>
      </c>
      <c r="F288" s="29">
        <v>1597494.43</v>
      </c>
    </row>
    <row r="289" spans="1:6" s="7" customFormat="1">
      <c r="A289" s="30" t="s">
        <v>643</v>
      </c>
      <c r="B289" s="24">
        <v>200</v>
      </c>
      <c r="C289" s="32" t="s">
        <v>644</v>
      </c>
      <c r="D289" s="28" t="str">
        <f t="shared" si="4"/>
        <v>000 0702 0000000 000 000</v>
      </c>
      <c r="E289" s="29">
        <v>161748551.02000001</v>
      </c>
      <c r="F289" s="29">
        <v>83437147.569999993</v>
      </c>
    </row>
    <row r="290" spans="1:6" s="7" customFormat="1">
      <c r="A290" s="30" t="s">
        <v>317</v>
      </c>
      <c r="B290" s="24">
        <v>200</v>
      </c>
      <c r="C290" s="32" t="s">
        <v>645</v>
      </c>
      <c r="D290" s="28" t="str">
        <f t="shared" si="4"/>
        <v>000 0702 0000000 000 200</v>
      </c>
      <c r="E290" s="29">
        <v>144890253.90000001</v>
      </c>
      <c r="F290" s="29">
        <v>74980034.689999998</v>
      </c>
    </row>
    <row r="291" spans="1:6" s="7" customFormat="1" ht="22.5">
      <c r="A291" s="30" t="s">
        <v>319</v>
      </c>
      <c r="B291" s="24">
        <v>200</v>
      </c>
      <c r="C291" s="32" t="s">
        <v>646</v>
      </c>
      <c r="D291" s="28" t="str">
        <f t="shared" si="4"/>
        <v>000 0702 0000000 000 210</v>
      </c>
      <c r="E291" s="29">
        <v>127823946</v>
      </c>
      <c r="F291" s="29">
        <v>67403927.950000003</v>
      </c>
    </row>
    <row r="292" spans="1:6" s="7" customFormat="1">
      <c r="A292" s="30" t="s">
        <v>321</v>
      </c>
      <c r="B292" s="24">
        <v>200</v>
      </c>
      <c r="C292" s="32" t="s">
        <v>647</v>
      </c>
      <c r="D292" s="28" t="str">
        <f t="shared" si="4"/>
        <v>000 0702 0000000 000 211</v>
      </c>
      <c r="E292" s="29">
        <v>97857000</v>
      </c>
      <c r="F292" s="29">
        <v>49743926.329999998</v>
      </c>
    </row>
    <row r="293" spans="1:6" s="7" customFormat="1">
      <c r="A293" s="30" t="s">
        <v>323</v>
      </c>
      <c r="B293" s="24">
        <v>200</v>
      </c>
      <c r="C293" s="32" t="s">
        <v>648</v>
      </c>
      <c r="D293" s="28" t="str">
        <f t="shared" si="4"/>
        <v>000 0702 0000000 000 212</v>
      </c>
      <c r="E293" s="29">
        <v>38100</v>
      </c>
      <c r="F293" s="29">
        <v>3750</v>
      </c>
    </row>
    <row r="294" spans="1:6" s="7" customFormat="1">
      <c r="A294" s="30" t="s">
        <v>325</v>
      </c>
      <c r="B294" s="24">
        <v>200</v>
      </c>
      <c r="C294" s="32" t="s">
        <v>649</v>
      </c>
      <c r="D294" s="28" t="str">
        <f t="shared" si="4"/>
        <v>000 0702 0000000 000 213</v>
      </c>
      <c r="E294" s="29">
        <v>29928846</v>
      </c>
      <c r="F294" s="29">
        <v>17656251.620000001</v>
      </c>
    </row>
    <row r="295" spans="1:6" s="7" customFormat="1">
      <c r="A295" s="30" t="s">
        <v>327</v>
      </c>
      <c r="B295" s="24">
        <v>200</v>
      </c>
      <c r="C295" s="32" t="s">
        <v>650</v>
      </c>
      <c r="D295" s="28" t="str">
        <f t="shared" si="4"/>
        <v>000 0702 0000000 000 220</v>
      </c>
      <c r="E295" s="29">
        <v>15720437.77</v>
      </c>
      <c r="F295" s="29">
        <v>7000919.5700000003</v>
      </c>
    </row>
    <row r="296" spans="1:6" s="7" customFormat="1">
      <c r="A296" s="30" t="s">
        <v>329</v>
      </c>
      <c r="B296" s="24">
        <v>200</v>
      </c>
      <c r="C296" s="32" t="s">
        <v>651</v>
      </c>
      <c r="D296" s="28" t="str">
        <f t="shared" si="4"/>
        <v>000 0702 0000000 000 221</v>
      </c>
      <c r="E296" s="29">
        <v>692456</v>
      </c>
      <c r="F296" s="29">
        <v>306213.73</v>
      </c>
    </row>
    <row r="297" spans="1:6" s="7" customFormat="1">
      <c r="A297" s="30" t="s">
        <v>331</v>
      </c>
      <c r="B297" s="24">
        <v>200</v>
      </c>
      <c r="C297" s="32" t="s">
        <v>652</v>
      </c>
      <c r="D297" s="28" t="str">
        <f t="shared" si="4"/>
        <v>000 0702 0000000 000 222</v>
      </c>
      <c r="E297" s="29">
        <v>4000</v>
      </c>
      <c r="F297" s="29"/>
    </row>
    <row r="298" spans="1:6" s="7" customFormat="1">
      <c r="A298" s="30" t="s">
        <v>333</v>
      </c>
      <c r="B298" s="24">
        <v>200</v>
      </c>
      <c r="C298" s="32" t="s">
        <v>653</v>
      </c>
      <c r="D298" s="28" t="str">
        <f t="shared" si="4"/>
        <v>000 0702 0000000 000 223</v>
      </c>
      <c r="E298" s="29">
        <v>12727924.939999999</v>
      </c>
      <c r="F298" s="29">
        <v>6305955.04</v>
      </c>
    </row>
    <row r="299" spans="1:6" s="7" customFormat="1" ht="22.5">
      <c r="A299" s="30" t="s">
        <v>615</v>
      </c>
      <c r="B299" s="24">
        <v>200</v>
      </c>
      <c r="C299" s="32" t="s">
        <v>654</v>
      </c>
      <c r="D299" s="28" t="str">
        <f t="shared" si="4"/>
        <v>000 0702 0000000 000 224</v>
      </c>
      <c r="E299" s="29">
        <v>24000</v>
      </c>
      <c r="F299" s="29"/>
    </row>
    <row r="300" spans="1:6" s="7" customFormat="1" ht="22.5">
      <c r="A300" s="30" t="s">
        <v>335</v>
      </c>
      <c r="B300" s="24">
        <v>200</v>
      </c>
      <c r="C300" s="32" t="s">
        <v>655</v>
      </c>
      <c r="D300" s="28" t="str">
        <f t="shared" si="4"/>
        <v>000 0702 0000000 000 225</v>
      </c>
      <c r="E300" s="29">
        <v>1111523</v>
      </c>
      <c r="F300" s="29">
        <v>99188.23</v>
      </c>
    </row>
    <row r="301" spans="1:6" s="7" customFormat="1">
      <c r="A301" s="30" t="s">
        <v>337</v>
      </c>
      <c r="B301" s="24">
        <v>200</v>
      </c>
      <c r="C301" s="32" t="s">
        <v>656</v>
      </c>
      <c r="D301" s="28" t="str">
        <f t="shared" si="4"/>
        <v>000 0702 0000000 000 226</v>
      </c>
      <c r="E301" s="29">
        <v>1160533.83</v>
      </c>
      <c r="F301" s="29">
        <v>289562.57</v>
      </c>
    </row>
    <row r="302" spans="1:6" s="7" customFormat="1">
      <c r="A302" s="30" t="s">
        <v>347</v>
      </c>
      <c r="B302" s="24">
        <v>200</v>
      </c>
      <c r="C302" s="32" t="s">
        <v>657</v>
      </c>
      <c r="D302" s="28" t="str">
        <f t="shared" si="4"/>
        <v>000 0702 0000000 000 290</v>
      </c>
      <c r="E302" s="29">
        <v>1345870.13</v>
      </c>
      <c r="F302" s="29">
        <v>575187.17000000004</v>
      </c>
    </row>
    <row r="303" spans="1:6" s="7" customFormat="1">
      <c r="A303" s="30" t="s">
        <v>349</v>
      </c>
      <c r="B303" s="24">
        <v>200</v>
      </c>
      <c r="C303" s="32" t="s">
        <v>658</v>
      </c>
      <c r="D303" s="28" t="str">
        <f t="shared" si="4"/>
        <v>000 0702 0000000 000 300</v>
      </c>
      <c r="E303" s="29">
        <v>16858297.120000001</v>
      </c>
      <c r="F303" s="29">
        <v>8457112.8800000008</v>
      </c>
    </row>
    <row r="304" spans="1:6" s="7" customFormat="1" ht="22.5">
      <c r="A304" s="30" t="s">
        <v>351</v>
      </c>
      <c r="B304" s="24">
        <v>200</v>
      </c>
      <c r="C304" s="32" t="s">
        <v>659</v>
      </c>
      <c r="D304" s="28" t="str">
        <f t="shared" si="4"/>
        <v>000 0702 0000000 000 310</v>
      </c>
      <c r="E304" s="29">
        <v>5567008</v>
      </c>
      <c r="F304" s="29">
        <v>1140515.53</v>
      </c>
    </row>
    <row r="305" spans="1:6" s="7" customFormat="1" ht="22.5">
      <c r="A305" s="30" t="s">
        <v>355</v>
      </c>
      <c r="B305" s="24">
        <v>200</v>
      </c>
      <c r="C305" s="32" t="s">
        <v>660</v>
      </c>
      <c r="D305" s="28" t="str">
        <f t="shared" si="4"/>
        <v>000 0702 0000000 000 340</v>
      </c>
      <c r="E305" s="29">
        <v>11291289.119999999</v>
      </c>
      <c r="F305" s="29">
        <v>7316597.3499999996</v>
      </c>
    </row>
    <row r="306" spans="1:6" s="7" customFormat="1" ht="22.5">
      <c r="A306" s="30" t="s">
        <v>661</v>
      </c>
      <c r="B306" s="24">
        <v>200</v>
      </c>
      <c r="C306" s="32" t="s">
        <v>662</v>
      </c>
      <c r="D306" s="28" t="str">
        <f t="shared" si="4"/>
        <v>000 0707 0000000 000 000</v>
      </c>
      <c r="E306" s="29">
        <v>3183464</v>
      </c>
      <c r="F306" s="29">
        <v>744262.9</v>
      </c>
    </row>
    <row r="307" spans="1:6" s="7" customFormat="1">
      <c r="A307" s="30" t="s">
        <v>317</v>
      </c>
      <c r="B307" s="24">
        <v>200</v>
      </c>
      <c r="C307" s="32" t="s">
        <v>663</v>
      </c>
      <c r="D307" s="28" t="str">
        <f t="shared" si="4"/>
        <v>000 0707 0000000 000 200</v>
      </c>
      <c r="E307" s="29">
        <v>1706024</v>
      </c>
      <c r="F307" s="29">
        <v>740472.9</v>
      </c>
    </row>
    <row r="308" spans="1:6" s="7" customFormat="1" ht="22.5">
      <c r="A308" s="30" t="s">
        <v>319</v>
      </c>
      <c r="B308" s="24">
        <v>200</v>
      </c>
      <c r="C308" s="32" t="s">
        <v>664</v>
      </c>
      <c r="D308" s="28" t="str">
        <f t="shared" si="4"/>
        <v>000 0707 0000000 000 210</v>
      </c>
      <c r="E308" s="29">
        <v>723200</v>
      </c>
      <c r="F308" s="29">
        <v>305805.82</v>
      </c>
    </row>
    <row r="309" spans="1:6" s="7" customFormat="1">
      <c r="A309" s="30" t="s">
        <v>321</v>
      </c>
      <c r="B309" s="24">
        <v>200</v>
      </c>
      <c r="C309" s="32" t="s">
        <v>665</v>
      </c>
      <c r="D309" s="28" t="str">
        <f t="shared" si="4"/>
        <v>000 0707 0000000 000 211</v>
      </c>
      <c r="E309" s="29">
        <v>560000</v>
      </c>
      <c r="F309" s="29">
        <v>232292.21</v>
      </c>
    </row>
    <row r="310" spans="1:6" s="7" customFormat="1">
      <c r="A310" s="30" t="s">
        <v>325</v>
      </c>
      <c r="B310" s="24">
        <v>200</v>
      </c>
      <c r="C310" s="32" t="s">
        <v>666</v>
      </c>
      <c r="D310" s="28" t="str">
        <f t="shared" si="4"/>
        <v>000 0707 0000000 000 213</v>
      </c>
      <c r="E310" s="29">
        <v>163200</v>
      </c>
      <c r="F310" s="29">
        <v>73513.61</v>
      </c>
    </row>
    <row r="311" spans="1:6" s="7" customFormat="1">
      <c r="A311" s="30" t="s">
        <v>327</v>
      </c>
      <c r="B311" s="24">
        <v>200</v>
      </c>
      <c r="C311" s="32" t="s">
        <v>667</v>
      </c>
      <c r="D311" s="28" t="str">
        <f t="shared" si="4"/>
        <v>000 0707 0000000 000 220</v>
      </c>
      <c r="E311" s="29">
        <v>325500</v>
      </c>
      <c r="F311" s="29">
        <v>94689.41</v>
      </c>
    </row>
    <row r="312" spans="1:6" s="7" customFormat="1">
      <c r="A312" s="30" t="s">
        <v>329</v>
      </c>
      <c r="B312" s="24">
        <v>200</v>
      </c>
      <c r="C312" s="32" t="s">
        <v>668</v>
      </c>
      <c r="D312" s="28" t="str">
        <f t="shared" si="4"/>
        <v>000 0707 0000000 000 221</v>
      </c>
      <c r="E312" s="29">
        <v>16000</v>
      </c>
      <c r="F312" s="29">
        <v>5467.61</v>
      </c>
    </row>
    <row r="313" spans="1:6" s="7" customFormat="1">
      <c r="A313" s="30" t="s">
        <v>333</v>
      </c>
      <c r="B313" s="24">
        <v>200</v>
      </c>
      <c r="C313" s="32" t="s">
        <v>669</v>
      </c>
      <c r="D313" s="28" t="str">
        <f t="shared" si="4"/>
        <v>000 0707 0000000 000 223</v>
      </c>
      <c r="E313" s="29">
        <v>130700</v>
      </c>
      <c r="F313" s="29">
        <v>58479.33</v>
      </c>
    </row>
    <row r="314" spans="1:6" s="7" customFormat="1" ht="22.5">
      <c r="A314" s="30" t="s">
        <v>335</v>
      </c>
      <c r="B314" s="24">
        <v>200</v>
      </c>
      <c r="C314" s="32" t="s">
        <v>670</v>
      </c>
      <c r="D314" s="28" t="str">
        <f t="shared" si="4"/>
        <v>000 0707 0000000 000 225</v>
      </c>
      <c r="E314" s="29">
        <v>11800</v>
      </c>
      <c r="F314" s="29">
        <v>2722.44</v>
      </c>
    </row>
    <row r="315" spans="1:6" s="7" customFormat="1">
      <c r="A315" s="30" t="s">
        <v>337</v>
      </c>
      <c r="B315" s="24">
        <v>200</v>
      </c>
      <c r="C315" s="32" t="s">
        <v>671</v>
      </c>
      <c r="D315" s="28" t="str">
        <f t="shared" si="4"/>
        <v>000 0707 0000000 000 226</v>
      </c>
      <c r="E315" s="29">
        <v>167000</v>
      </c>
      <c r="F315" s="29">
        <v>28020.03</v>
      </c>
    </row>
    <row r="316" spans="1:6" s="7" customFormat="1">
      <c r="A316" s="30" t="s">
        <v>619</v>
      </c>
      <c r="B316" s="24">
        <v>200</v>
      </c>
      <c r="C316" s="32" t="s">
        <v>672</v>
      </c>
      <c r="D316" s="28" t="str">
        <f t="shared" si="4"/>
        <v>000 0707 0000000 000 260</v>
      </c>
      <c r="E316" s="29">
        <v>632784</v>
      </c>
      <c r="F316" s="29">
        <v>334323.36</v>
      </c>
    </row>
    <row r="317" spans="1:6" s="7" customFormat="1" ht="22.5">
      <c r="A317" s="30" t="s">
        <v>621</v>
      </c>
      <c r="B317" s="24">
        <v>200</v>
      </c>
      <c r="C317" s="32" t="s">
        <v>673</v>
      </c>
      <c r="D317" s="28" t="str">
        <f t="shared" si="4"/>
        <v>000 0707 0000000 000 262</v>
      </c>
      <c r="E317" s="29">
        <v>632784</v>
      </c>
      <c r="F317" s="29">
        <v>334323.36</v>
      </c>
    </row>
    <row r="318" spans="1:6" s="7" customFormat="1">
      <c r="A318" s="30" t="s">
        <v>347</v>
      </c>
      <c r="B318" s="24">
        <v>200</v>
      </c>
      <c r="C318" s="32" t="s">
        <v>674</v>
      </c>
      <c r="D318" s="28" t="str">
        <f t="shared" si="4"/>
        <v>000 0707 0000000 000 290</v>
      </c>
      <c r="E318" s="29">
        <v>24540</v>
      </c>
      <c r="F318" s="29">
        <v>5654.31</v>
      </c>
    </row>
    <row r="319" spans="1:6" s="7" customFormat="1">
      <c r="A319" s="30" t="s">
        <v>349</v>
      </c>
      <c r="B319" s="24">
        <v>200</v>
      </c>
      <c r="C319" s="32" t="s">
        <v>675</v>
      </c>
      <c r="D319" s="28" t="str">
        <f t="shared" si="4"/>
        <v>000 0707 0000000 000 300</v>
      </c>
      <c r="E319" s="29">
        <v>1477440</v>
      </c>
      <c r="F319" s="29">
        <v>3790</v>
      </c>
    </row>
    <row r="320" spans="1:6" s="7" customFormat="1" ht="22.5">
      <c r="A320" s="30" t="s">
        <v>355</v>
      </c>
      <c r="B320" s="24">
        <v>200</v>
      </c>
      <c r="C320" s="32" t="s">
        <v>676</v>
      </c>
      <c r="D320" s="28" t="str">
        <f t="shared" si="4"/>
        <v>000 0707 0000000 000 340</v>
      </c>
      <c r="E320" s="29">
        <v>1477440</v>
      </c>
      <c r="F320" s="29">
        <v>3790</v>
      </c>
    </row>
    <row r="321" spans="1:6" s="7" customFormat="1">
      <c r="A321" s="30" t="s">
        <v>677</v>
      </c>
      <c r="B321" s="24">
        <v>200</v>
      </c>
      <c r="C321" s="32" t="s">
        <v>678</v>
      </c>
      <c r="D321" s="28" t="str">
        <f t="shared" si="4"/>
        <v>000 0709 0000000 000 000</v>
      </c>
      <c r="E321" s="29">
        <v>5464800</v>
      </c>
      <c r="F321" s="29">
        <v>2456009.67</v>
      </c>
    </row>
    <row r="322" spans="1:6" s="7" customFormat="1">
      <c r="A322" s="30" t="s">
        <v>317</v>
      </c>
      <c r="B322" s="24">
        <v>200</v>
      </c>
      <c r="C322" s="32" t="s">
        <v>679</v>
      </c>
      <c r="D322" s="28" t="str">
        <f t="shared" si="4"/>
        <v>000 0709 0000000 000 200</v>
      </c>
      <c r="E322" s="29">
        <v>5213600</v>
      </c>
      <c r="F322" s="29">
        <v>2341359.67</v>
      </c>
    </row>
    <row r="323" spans="1:6" s="7" customFormat="1" ht="22.5">
      <c r="A323" s="30" t="s">
        <v>319</v>
      </c>
      <c r="B323" s="24">
        <v>200</v>
      </c>
      <c r="C323" s="32" t="s">
        <v>680</v>
      </c>
      <c r="D323" s="28" t="str">
        <f t="shared" si="4"/>
        <v>000 0709 0000000 000 210</v>
      </c>
      <c r="E323" s="29">
        <v>4475200</v>
      </c>
      <c r="F323" s="29">
        <v>2105774.16</v>
      </c>
    </row>
    <row r="324" spans="1:6" s="7" customFormat="1">
      <c r="A324" s="30" t="s">
        <v>321</v>
      </c>
      <c r="B324" s="24">
        <v>200</v>
      </c>
      <c r="C324" s="32" t="s">
        <v>681</v>
      </c>
      <c r="D324" s="28" t="str">
        <f t="shared" si="4"/>
        <v>000 0709 0000000 000 211</v>
      </c>
      <c r="E324" s="29">
        <v>3436000</v>
      </c>
      <c r="F324" s="29">
        <v>1562179.67</v>
      </c>
    </row>
    <row r="325" spans="1:6" s="7" customFormat="1">
      <c r="A325" s="30" t="s">
        <v>323</v>
      </c>
      <c r="B325" s="24">
        <v>200</v>
      </c>
      <c r="C325" s="32" t="s">
        <v>682</v>
      </c>
      <c r="D325" s="28" t="str">
        <f t="shared" si="4"/>
        <v>000 0709 0000000 000 212</v>
      </c>
      <c r="E325" s="29">
        <v>1200</v>
      </c>
      <c r="F325" s="29">
        <v>250</v>
      </c>
    </row>
    <row r="326" spans="1:6" s="7" customFormat="1">
      <c r="A326" s="30" t="s">
        <v>325</v>
      </c>
      <c r="B326" s="24">
        <v>200</v>
      </c>
      <c r="C326" s="32" t="s">
        <v>683</v>
      </c>
      <c r="D326" s="28" t="str">
        <f t="shared" si="4"/>
        <v>000 0709 0000000 000 213</v>
      </c>
      <c r="E326" s="29">
        <v>1038000</v>
      </c>
      <c r="F326" s="29">
        <v>543344.49</v>
      </c>
    </row>
    <row r="327" spans="1:6" s="7" customFormat="1">
      <c r="A327" s="30" t="s">
        <v>327</v>
      </c>
      <c r="B327" s="24">
        <v>200</v>
      </c>
      <c r="C327" s="32" t="s">
        <v>684</v>
      </c>
      <c r="D327" s="28" t="str">
        <f t="shared" si="4"/>
        <v>000 0709 0000000 000 220</v>
      </c>
      <c r="E327" s="29">
        <v>560408.13</v>
      </c>
      <c r="F327" s="29">
        <v>144886.35</v>
      </c>
    </row>
    <row r="328" spans="1:6" s="7" customFormat="1">
      <c r="A328" s="30" t="s">
        <v>329</v>
      </c>
      <c r="B328" s="24">
        <v>200</v>
      </c>
      <c r="C328" s="32" t="s">
        <v>685</v>
      </c>
      <c r="D328" s="28" t="str">
        <f t="shared" si="4"/>
        <v>000 0709 0000000 000 221</v>
      </c>
      <c r="E328" s="29">
        <v>204000</v>
      </c>
      <c r="F328" s="29">
        <v>63176.23</v>
      </c>
    </row>
    <row r="329" spans="1:6" s="7" customFormat="1">
      <c r="A329" s="30" t="s">
        <v>333</v>
      </c>
      <c r="B329" s="24">
        <v>200</v>
      </c>
      <c r="C329" s="32" t="s">
        <v>686</v>
      </c>
      <c r="D329" s="28" t="str">
        <f t="shared" si="4"/>
        <v>000 0709 0000000 000 223</v>
      </c>
      <c r="E329" s="29">
        <v>82508.13</v>
      </c>
      <c r="F329" s="29">
        <v>44257.07</v>
      </c>
    </row>
    <row r="330" spans="1:6" s="7" customFormat="1" ht="22.5">
      <c r="A330" s="30" t="s">
        <v>335</v>
      </c>
      <c r="B330" s="24">
        <v>200</v>
      </c>
      <c r="C330" s="32" t="s">
        <v>687</v>
      </c>
      <c r="D330" s="28" t="str">
        <f t="shared" si="4"/>
        <v>000 0709 0000000 000 225</v>
      </c>
      <c r="E330" s="29">
        <v>30000</v>
      </c>
      <c r="F330" s="29">
        <v>2153.0500000000002</v>
      </c>
    </row>
    <row r="331" spans="1:6" s="7" customFormat="1">
      <c r="A331" s="30" t="s">
        <v>337</v>
      </c>
      <c r="B331" s="24">
        <v>200</v>
      </c>
      <c r="C331" s="32" t="s">
        <v>688</v>
      </c>
      <c r="D331" s="28" t="str">
        <f t="shared" ref="D331:D394" si="5">IF(OR(LEFT(C331,5)="000 9",LEFT(C331,5)="000 7"),"X",C331)</f>
        <v>000 0709 0000000 000 226</v>
      </c>
      <c r="E331" s="29">
        <v>243900</v>
      </c>
      <c r="F331" s="29">
        <v>35300</v>
      </c>
    </row>
    <row r="332" spans="1:6" s="7" customFormat="1">
      <c r="A332" s="30" t="s">
        <v>347</v>
      </c>
      <c r="B332" s="24">
        <v>200</v>
      </c>
      <c r="C332" s="32" t="s">
        <v>689</v>
      </c>
      <c r="D332" s="28" t="str">
        <f t="shared" si="5"/>
        <v>000 0709 0000000 000 290</v>
      </c>
      <c r="E332" s="29">
        <v>177991.87</v>
      </c>
      <c r="F332" s="29">
        <v>90699.16</v>
      </c>
    </row>
    <row r="333" spans="1:6" s="7" customFormat="1">
      <c r="A333" s="30" t="s">
        <v>349</v>
      </c>
      <c r="B333" s="24">
        <v>200</v>
      </c>
      <c r="C333" s="32" t="s">
        <v>690</v>
      </c>
      <c r="D333" s="28" t="str">
        <f t="shared" si="5"/>
        <v>000 0709 0000000 000 300</v>
      </c>
      <c r="E333" s="29">
        <v>251200</v>
      </c>
      <c r="F333" s="29">
        <v>114650</v>
      </c>
    </row>
    <row r="334" spans="1:6" s="7" customFormat="1" ht="22.5">
      <c r="A334" s="30" t="s">
        <v>355</v>
      </c>
      <c r="B334" s="24">
        <v>200</v>
      </c>
      <c r="C334" s="32" t="s">
        <v>691</v>
      </c>
      <c r="D334" s="28" t="str">
        <f t="shared" si="5"/>
        <v>000 0709 0000000 000 340</v>
      </c>
      <c r="E334" s="29">
        <v>251200</v>
      </c>
      <c r="F334" s="29">
        <v>114650</v>
      </c>
    </row>
    <row r="335" spans="1:6" s="7" customFormat="1">
      <c r="A335" s="30" t="s">
        <v>692</v>
      </c>
      <c r="B335" s="24">
        <v>200</v>
      </c>
      <c r="C335" s="32" t="s">
        <v>693</v>
      </c>
      <c r="D335" s="28" t="str">
        <f t="shared" si="5"/>
        <v>000 0800 0000000 000 000</v>
      </c>
      <c r="E335" s="29">
        <v>8843972.1699999999</v>
      </c>
      <c r="F335" s="29">
        <v>4132605.9</v>
      </c>
    </row>
    <row r="336" spans="1:6" s="7" customFormat="1">
      <c r="A336" s="30" t="s">
        <v>317</v>
      </c>
      <c r="B336" s="24">
        <v>200</v>
      </c>
      <c r="C336" s="32" t="s">
        <v>694</v>
      </c>
      <c r="D336" s="28" t="str">
        <f t="shared" si="5"/>
        <v>000 0800 0000000 000 200</v>
      </c>
      <c r="E336" s="29">
        <v>8657372.1699999999</v>
      </c>
      <c r="F336" s="29">
        <v>4044707.9</v>
      </c>
    </row>
    <row r="337" spans="1:6" s="7" customFormat="1" ht="22.5">
      <c r="A337" s="30" t="s">
        <v>319</v>
      </c>
      <c r="B337" s="24">
        <v>200</v>
      </c>
      <c r="C337" s="32" t="s">
        <v>695</v>
      </c>
      <c r="D337" s="28" t="str">
        <f t="shared" si="5"/>
        <v>000 0800 0000000 000 210</v>
      </c>
      <c r="E337" s="29">
        <v>5999655.1699999999</v>
      </c>
      <c r="F337" s="29">
        <v>3330326</v>
      </c>
    </row>
    <row r="338" spans="1:6" s="7" customFormat="1">
      <c r="A338" s="30" t="s">
        <v>321</v>
      </c>
      <c r="B338" s="24">
        <v>200</v>
      </c>
      <c r="C338" s="32" t="s">
        <v>696</v>
      </c>
      <c r="D338" s="28" t="str">
        <f t="shared" si="5"/>
        <v>000 0800 0000000 000 211</v>
      </c>
      <c r="E338" s="29">
        <v>4628600</v>
      </c>
      <c r="F338" s="29">
        <v>2532017.83</v>
      </c>
    </row>
    <row r="339" spans="1:6" s="7" customFormat="1">
      <c r="A339" s="30" t="s">
        <v>323</v>
      </c>
      <c r="B339" s="24">
        <v>200</v>
      </c>
      <c r="C339" s="32" t="s">
        <v>697</v>
      </c>
      <c r="D339" s="28" t="str">
        <f t="shared" si="5"/>
        <v>000 0800 0000000 000 212</v>
      </c>
      <c r="E339" s="29"/>
      <c r="F339" s="29"/>
    </row>
    <row r="340" spans="1:6" s="7" customFormat="1">
      <c r="A340" s="30" t="s">
        <v>325</v>
      </c>
      <c r="B340" s="24">
        <v>200</v>
      </c>
      <c r="C340" s="32" t="s">
        <v>698</v>
      </c>
      <c r="D340" s="28" t="str">
        <f t="shared" si="5"/>
        <v>000 0800 0000000 000 213</v>
      </c>
      <c r="E340" s="29">
        <v>1371055.17</v>
      </c>
      <c r="F340" s="29">
        <v>798308.17</v>
      </c>
    </row>
    <row r="341" spans="1:6" s="7" customFormat="1">
      <c r="A341" s="30" t="s">
        <v>327</v>
      </c>
      <c r="B341" s="24">
        <v>200</v>
      </c>
      <c r="C341" s="32" t="s">
        <v>699</v>
      </c>
      <c r="D341" s="28" t="str">
        <f t="shared" si="5"/>
        <v>000 0800 0000000 000 220</v>
      </c>
      <c r="E341" s="29">
        <v>1547000</v>
      </c>
      <c r="F341" s="29">
        <v>635302.37</v>
      </c>
    </row>
    <row r="342" spans="1:6" s="7" customFormat="1">
      <c r="A342" s="30" t="s">
        <v>329</v>
      </c>
      <c r="B342" s="24">
        <v>200</v>
      </c>
      <c r="C342" s="32" t="s">
        <v>700</v>
      </c>
      <c r="D342" s="28" t="str">
        <f t="shared" si="5"/>
        <v>000 0800 0000000 000 221</v>
      </c>
      <c r="E342" s="29">
        <v>148210</v>
      </c>
      <c r="F342" s="29">
        <v>53012.69</v>
      </c>
    </row>
    <row r="343" spans="1:6" s="7" customFormat="1">
      <c r="A343" s="30" t="s">
        <v>331</v>
      </c>
      <c r="B343" s="24">
        <v>200</v>
      </c>
      <c r="C343" s="32" t="s">
        <v>701</v>
      </c>
      <c r="D343" s="28" t="str">
        <f t="shared" si="5"/>
        <v>000 0800 0000000 000 222</v>
      </c>
      <c r="E343" s="29">
        <v>2000</v>
      </c>
      <c r="F343" s="29"/>
    </row>
    <row r="344" spans="1:6" s="7" customFormat="1">
      <c r="A344" s="30" t="s">
        <v>333</v>
      </c>
      <c r="B344" s="24">
        <v>200</v>
      </c>
      <c r="C344" s="32" t="s">
        <v>702</v>
      </c>
      <c r="D344" s="28" t="str">
        <f t="shared" si="5"/>
        <v>000 0800 0000000 000 223</v>
      </c>
      <c r="E344" s="29">
        <v>970190</v>
      </c>
      <c r="F344" s="29">
        <v>502263.7</v>
      </c>
    </row>
    <row r="345" spans="1:6" s="7" customFormat="1" ht="22.5">
      <c r="A345" s="30" t="s">
        <v>335</v>
      </c>
      <c r="B345" s="24">
        <v>200</v>
      </c>
      <c r="C345" s="32" t="s">
        <v>703</v>
      </c>
      <c r="D345" s="28" t="str">
        <f t="shared" si="5"/>
        <v>000 0800 0000000 000 225</v>
      </c>
      <c r="E345" s="29">
        <v>248980</v>
      </c>
      <c r="F345" s="29">
        <v>29331.43</v>
      </c>
    </row>
    <row r="346" spans="1:6" s="7" customFormat="1">
      <c r="A346" s="30" t="s">
        <v>337</v>
      </c>
      <c r="B346" s="24">
        <v>200</v>
      </c>
      <c r="C346" s="32" t="s">
        <v>704</v>
      </c>
      <c r="D346" s="28" t="str">
        <f t="shared" si="5"/>
        <v>000 0800 0000000 000 226</v>
      </c>
      <c r="E346" s="29">
        <v>177620</v>
      </c>
      <c r="F346" s="29">
        <v>50694.55</v>
      </c>
    </row>
    <row r="347" spans="1:6" s="7" customFormat="1">
      <c r="A347" s="30" t="s">
        <v>343</v>
      </c>
      <c r="B347" s="24">
        <v>200</v>
      </c>
      <c r="C347" s="32" t="s">
        <v>705</v>
      </c>
      <c r="D347" s="28" t="str">
        <f t="shared" si="5"/>
        <v>000 0800 0000000 000 250</v>
      </c>
      <c r="E347" s="29">
        <v>907912</v>
      </c>
      <c r="F347" s="29"/>
    </row>
    <row r="348" spans="1:6" s="7" customFormat="1" ht="33.75">
      <c r="A348" s="30" t="s">
        <v>345</v>
      </c>
      <c r="B348" s="24">
        <v>200</v>
      </c>
      <c r="C348" s="32" t="s">
        <v>706</v>
      </c>
      <c r="D348" s="28" t="str">
        <f t="shared" si="5"/>
        <v>000 0800 0000000 000 251</v>
      </c>
      <c r="E348" s="29">
        <v>907912</v>
      </c>
      <c r="F348" s="29"/>
    </row>
    <row r="349" spans="1:6" s="7" customFormat="1">
      <c r="A349" s="30" t="s">
        <v>347</v>
      </c>
      <c r="B349" s="24">
        <v>200</v>
      </c>
      <c r="C349" s="32" t="s">
        <v>707</v>
      </c>
      <c r="D349" s="28" t="str">
        <f t="shared" si="5"/>
        <v>000 0800 0000000 000 290</v>
      </c>
      <c r="E349" s="29">
        <v>202805</v>
      </c>
      <c r="F349" s="29">
        <v>79079.53</v>
      </c>
    </row>
    <row r="350" spans="1:6" s="7" customFormat="1">
      <c r="A350" s="30" t="s">
        <v>349</v>
      </c>
      <c r="B350" s="24">
        <v>200</v>
      </c>
      <c r="C350" s="32" t="s">
        <v>708</v>
      </c>
      <c r="D350" s="28" t="str">
        <f t="shared" si="5"/>
        <v>000 0800 0000000 000 300</v>
      </c>
      <c r="E350" s="29">
        <v>186600</v>
      </c>
      <c r="F350" s="29">
        <v>87898</v>
      </c>
    </row>
    <row r="351" spans="1:6" s="7" customFormat="1" ht="22.5">
      <c r="A351" s="30" t="s">
        <v>351</v>
      </c>
      <c r="B351" s="24">
        <v>200</v>
      </c>
      <c r="C351" s="32" t="s">
        <v>709</v>
      </c>
      <c r="D351" s="28" t="str">
        <f t="shared" si="5"/>
        <v>000 0800 0000000 000 310</v>
      </c>
      <c r="E351" s="29">
        <v>24000</v>
      </c>
      <c r="F351" s="29"/>
    </row>
    <row r="352" spans="1:6" s="7" customFormat="1" ht="22.5">
      <c r="A352" s="30" t="s">
        <v>355</v>
      </c>
      <c r="B352" s="24">
        <v>200</v>
      </c>
      <c r="C352" s="32" t="s">
        <v>710</v>
      </c>
      <c r="D352" s="28" t="str">
        <f t="shared" si="5"/>
        <v>000 0800 0000000 000 340</v>
      </c>
      <c r="E352" s="29">
        <v>162600</v>
      </c>
      <c r="F352" s="29">
        <v>87898</v>
      </c>
    </row>
    <row r="353" spans="1:6" s="7" customFormat="1">
      <c r="A353" s="30" t="s">
        <v>711</v>
      </c>
      <c r="B353" s="24">
        <v>200</v>
      </c>
      <c r="C353" s="32" t="s">
        <v>712</v>
      </c>
      <c r="D353" s="28" t="str">
        <f t="shared" si="5"/>
        <v>000 0801 0000000 000 000</v>
      </c>
      <c r="E353" s="29">
        <v>7784787.1699999999</v>
      </c>
      <c r="F353" s="29">
        <v>3596649.9</v>
      </c>
    </row>
    <row r="354" spans="1:6" s="7" customFormat="1">
      <c r="A354" s="30" t="s">
        <v>317</v>
      </c>
      <c r="B354" s="24">
        <v>200</v>
      </c>
      <c r="C354" s="32" t="s">
        <v>713</v>
      </c>
      <c r="D354" s="28" t="str">
        <f t="shared" si="5"/>
        <v>000 0801 0000000 000 200</v>
      </c>
      <c r="E354" s="29">
        <v>7602787.1699999999</v>
      </c>
      <c r="F354" s="29">
        <v>3508751.9</v>
      </c>
    </row>
    <row r="355" spans="1:6" s="7" customFormat="1" ht="22.5">
      <c r="A355" s="30" t="s">
        <v>319</v>
      </c>
      <c r="B355" s="24">
        <v>200</v>
      </c>
      <c r="C355" s="32" t="s">
        <v>714</v>
      </c>
      <c r="D355" s="28" t="str">
        <f t="shared" si="5"/>
        <v>000 0801 0000000 000 210</v>
      </c>
      <c r="E355" s="29">
        <v>5064655.17</v>
      </c>
      <c r="F355" s="29">
        <v>2816451.17</v>
      </c>
    </row>
    <row r="356" spans="1:6" s="7" customFormat="1">
      <c r="A356" s="30" t="s">
        <v>321</v>
      </c>
      <c r="B356" s="24">
        <v>200</v>
      </c>
      <c r="C356" s="32" t="s">
        <v>715</v>
      </c>
      <c r="D356" s="28" t="str">
        <f t="shared" si="5"/>
        <v>000 0801 0000000 000 211</v>
      </c>
      <c r="E356" s="29">
        <v>3922600</v>
      </c>
      <c r="F356" s="29">
        <v>2147066.4700000002</v>
      </c>
    </row>
    <row r="357" spans="1:6" s="7" customFormat="1">
      <c r="A357" s="30" t="s">
        <v>323</v>
      </c>
      <c r="B357" s="24">
        <v>200</v>
      </c>
      <c r="C357" s="32" t="s">
        <v>716</v>
      </c>
      <c r="D357" s="28" t="str">
        <f t="shared" si="5"/>
        <v>000 0801 0000000 000 212</v>
      </c>
      <c r="E357" s="29"/>
      <c r="F357" s="29"/>
    </row>
    <row r="358" spans="1:6" s="7" customFormat="1">
      <c r="A358" s="30" t="s">
        <v>325</v>
      </c>
      <c r="B358" s="24">
        <v>200</v>
      </c>
      <c r="C358" s="32" t="s">
        <v>717</v>
      </c>
      <c r="D358" s="28" t="str">
        <f t="shared" si="5"/>
        <v>000 0801 0000000 000 213</v>
      </c>
      <c r="E358" s="29">
        <v>1142055.17</v>
      </c>
      <c r="F358" s="29">
        <v>669384.69999999995</v>
      </c>
    </row>
    <row r="359" spans="1:6" s="7" customFormat="1">
      <c r="A359" s="30" t="s">
        <v>327</v>
      </c>
      <c r="B359" s="24">
        <v>200</v>
      </c>
      <c r="C359" s="32" t="s">
        <v>718</v>
      </c>
      <c r="D359" s="28" t="str">
        <f t="shared" si="5"/>
        <v>000 0801 0000000 000 220</v>
      </c>
      <c r="E359" s="29">
        <v>1437000</v>
      </c>
      <c r="F359" s="29">
        <v>614005.94999999995</v>
      </c>
    </row>
    <row r="360" spans="1:6" s="7" customFormat="1">
      <c r="A360" s="30" t="s">
        <v>329</v>
      </c>
      <c r="B360" s="24">
        <v>200</v>
      </c>
      <c r="C360" s="32" t="s">
        <v>719</v>
      </c>
      <c r="D360" s="28" t="str">
        <f t="shared" si="5"/>
        <v>000 0801 0000000 000 221</v>
      </c>
      <c r="E360" s="29">
        <v>132410</v>
      </c>
      <c r="F360" s="29">
        <v>46345.83</v>
      </c>
    </row>
    <row r="361" spans="1:6" s="7" customFormat="1">
      <c r="A361" s="30" t="s">
        <v>331</v>
      </c>
      <c r="B361" s="24">
        <v>200</v>
      </c>
      <c r="C361" s="32" t="s">
        <v>720</v>
      </c>
      <c r="D361" s="28" t="str">
        <f t="shared" si="5"/>
        <v>000 0801 0000000 000 222</v>
      </c>
      <c r="E361" s="29">
        <v>2000</v>
      </c>
      <c r="F361" s="29"/>
    </row>
    <row r="362" spans="1:6" s="7" customFormat="1">
      <c r="A362" s="30" t="s">
        <v>333</v>
      </c>
      <c r="B362" s="24">
        <v>200</v>
      </c>
      <c r="C362" s="32" t="s">
        <v>721</v>
      </c>
      <c r="D362" s="28" t="str">
        <f t="shared" si="5"/>
        <v>000 0801 0000000 000 223</v>
      </c>
      <c r="E362" s="29">
        <v>941130</v>
      </c>
      <c r="F362" s="29">
        <v>497855.13</v>
      </c>
    </row>
    <row r="363" spans="1:6" s="7" customFormat="1" ht="22.5">
      <c r="A363" s="30" t="s">
        <v>335</v>
      </c>
      <c r="B363" s="24">
        <v>200</v>
      </c>
      <c r="C363" s="32" t="s">
        <v>722</v>
      </c>
      <c r="D363" s="28" t="str">
        <f t="shared" si="5"/>
        <v>000 0801 0000000 000 225</v>
      </c>
      <c r="E363" s="29">
        <v>236980</v>
      </c>
      <c r="F363" s="29">
        <v>28770.44</v>
      </c>
    </row>
    <row r="364" spans="1:6" s="7" customFormat="1">
      <c r="A364" s="30" t="s">
        <v>337</v>
      </c>
      <c r="B364" s="24">
        <v>200</v>
      </c>
      <c r="C364" s="32" t="s">
        <v>723</v>
      </c>
      <c r="D364" s="28" t="str">
        <f t="shared" si="5"/>
        <v>000 0801 0000000 000 226</v>
      </c>
      <c r="E364" s="29">
        <v>124480</v>
      </c>
      <c r="F364" s="29">
        <v>41034.550000000003</v>
      </c>
    </row>
    <row r="365" spans="1:6" s="7" customFormat="1">
      <c r="A365" s="30" t="s">
        <v>343</v>
      </c>
      <c r="B365" s="24">
        <v>200</v>
      </c>
      <c r="C365" s="32" t="s">
        <v>724</v>
      </c>
      <c r="D365" s="28" t="str">
        <f t="shared" si="5"/>
        <v>000 0801 0000000 000 250</v>
      </c>
      <c r="E365" s="29">
        <v>907912</v>
      </c>
      <c r="F365" s="29"/>
    </row>
    <row r="366" spans="1:6" s="7" customFormat="1" ht="33.75">
      <c r="A366" s="30" t="s">
        <v>345</v>
      </c>
      <c r="B366" s="24">
        <v>200</v>
      </c>
      <c r="C366" s="32" t="s">
        <v>725</v>
      </c>
      <c r="D366" s="28" t="str">
        <f t="shared" si="5"/>
        <v>000 0801 0000000 000 251</v>
      </c>
      <c r="E366" s="29">
        <v>907912</v>
      </c>
      <c r="F366" s="29"/>
    </row>
    <row r="367" spans="1:6" s="7" customFormat="1">
      <c r="A367" s="30" t="s">
        <v>347</v>
      </c>
      <c r="B367" s="24">
        <v>200</v>
      </c>
      <c r="C367" s="32" t="s">
        <v>726</v>
      </c>
      <c r="D367" s="28" t="str">
        <f t="shared" si="5"/>
        <v>000 0801 0000000 000 290</v>
      </c>
      <c r="E367" s="29">
        <v>193220</v>
      </c>
      <c r="F367" s="29">
        <v>78294.78</v>
      </c>
    </row>
    <row r="368" spans="1:6" s="7" customFormat="1">
      <c r="A368" s="30" t="s">
        <v>349</v>
      </c>
      <c r="B368" s="24">
        <v>200</v>
      </c>
      <c r="C368" s="32" t="s">
        <v>727</v>
      </c>
      <c r="D368" s="28" t="str">
        <f t="shared" si="5"/>
        <v>000 0801 0000000 000 300</v>
      </c>
      <c r="E368" s="29">
        <v>182000</v>
      </c>
      <c r="F368" s="29">
        <v>87898</v>
      </c>
    </row>
    <row r="369" spans="1:6" s="7" customFormat="1" ht="22.5">
      <c r="A369" s="30" t="s">
        <v>351</v>
      </c>
      <c r="B369" s="24">
        <v>200</v>
      </c>
      <c r="C369" s="32" t="s">
        <v>728</v>
      </c>
      <c r="D369" s="28" t="str">
        <f t="shared" si="5"/>
        <v>000 0801 0000000 000 310</v>
      </c>
      <c r="E369" s="29">
        <v>24000</v>
      </c>
      <c r="F369" s="29"/>
    </row>
    <row r="370" spans="1:6" s="7" customFormat="1" ht="22.5">
      <c r="A370" s="30" t="s">
        <v>355</v>
      </c>
      <c r="B370" s="24">
        <v>200</v>
      </c>
      <c r="C370" s="32" t="s">
        <v>729</v>
      </c>
      <c r="D370" s="28" t="str">
        <f t="shared" si="5"/>
        <v>000 0801 0000000 000 340</v>
      </c>
      <c r="E370" s="29">
        <v>158000</v>
      </c>
      <c r="F370" s="29">
        <v>87898</v>
      </c>
    </row>
    <row r="371" spans="1:6" s="7" customFormat="1" ht="22.5">
      <c r="A371" s="30" t="s">
        <v>730</v>
      </c>
      <c r="B371" s="24">
        <v>200</v>
      </c>
      <c r="C371" s="32" t="s">
        <v>731</v>
      </c>
      <c r="D371" s="28" t="str">
        <f t="shared" si="5"/>
        <v>000 0804 0000000 000 000</v>
      </c>
      <c r="E371" s="29">
        <v>1059185</v>
      </c>
      <c r="F371" s="29">
        <v>535956</v>
      </c>
    </row>
    <row r="372" spans="1:6" s="7" customFormat="1">
      <c r="A372" s="30" t="s">
        <v>317</v>
      </c>
      <c r="B372" s="24">
        <v>200</v>
      </c>
      <c r="C372" s="32" t="s">
        <v>732</v>
      </c>
      <c r="D372" s="28" t="str">
        <f t="shared" si="5"/>
        <v>000 0804 0000000 000 200</v>
      </c>
      <c r="E372" s="29">
        <v>1054585</v>
      </c>
      <c r="F372" s="29">
        <v>535956</v>
      </c>
    </row>
    <row r="373" spans="1:6" s="7" customFormat="1" ht="22.5">
      <c r="A373" s="30" t="s">
        <v>319</v>
      </c>
      <c r="B373" s="24">
        <v>200</v>
      </c>
      <c r="C373" s="32" t="s">
        <v>733</v>
      </c>
      <c r="D373" s="28" t="str">
        <f t="shared" si="5"/>
        <v>000 0804 0000000 000 210</v>
      </c>
      <c r="E373" s="29">
        <v>935000</v>
      </c>
      <c r="F373" s="29">
        <v>513874.83</v>
      </c>
    </row>
    <row r="374" spans="1:6" s="7" customFormat="1">
      <c r="A374" s="30" t="s">
        <v>321</v>
      </c>
      <c r="B374" s="24">
        <v>200</v>
      </c>
      <c r="C374" s="32" t="s">
        <v>734</v>
      </c>
      <c r="D374" s="28" t="str">
        <f t="shared" si="5"/>
        <v>000 0804 0000000 000 211</v>
      </c>
      <c r="E374" s="29">
        <v>706000</v>
      </c>
      <c r="F374" s="29">
        <v>384951.36</v>
      </c>
    </row>
    <row r="375" spans="1:6" s="7" customFormat="1">
      <c r="A375" s="30" t="s">
        <v>325</v>
      </c>
      <c r="B375" s="24">
        <v>200</v>
      </c>
      <c r="C375" s="32" t="s">
        <v>735</v>
      </c>
      <c r="D375" s="28" t="str">
        <f t="shared" si="5"/>
        <v>000 0804 0000000 000 213</v>
      </c>
      <c r="E375" s="29">
        <v>229000</v>
      </c>
      <c r="F375" s="29">
        <v>128923.47</v>
      </c>
    </row>
    <row r="376" spans="1:6" s="7" customFormat="1">
      <c r="A376" s="30" t="s">
        <v>327</v>
      </c>
      <c r="B376" s="24">
        <v>200</v>
      </c>
      <c r="C376" s="32" t="s">
        <v>736</v>
      </c>
      <c r="D376" s="28" t="str">
        <f t="shared" si="5"/>
        <v>000 0804 0000000 000 220</v>
      </c>
      <c r="E376" s="29">
        <v>110000</v>
      </c>
      <c r="F376" s="29">
        <v>21296.42</v>
      </c>
    </row>
    <row r="377" spans="1:6" s="7" customFormat="1">
      <c r="A377" s="30" t="s">
        <v>329</v>
      </c>
      <c r="B377" s="24">
        <v>200</v>
      </c>
      <c r="C377" s="32" t="s">
        <v>737</v>
      </c>
      <c r="D377" s="28" t="str">
        <f t="shared" si="5"/>
        <v>000 0804 0000000 000 221</v>
      </c>
      <c r="E377" s="29">
        <v>15800</v>
      </c>
      <c r="F377" s="29">
        <v>6666.86</v>
      </c>
    </row>
    <row r="378" spans="1:6" s="7" customFormat="1">
      <c r="A378" s="30" t="s">
        <v>333</v>
      </c>
      <c r="B378" s="24">
        <v>200</v>
      </c>
      <c r="C378" s="32" t="s">
        <v>738</v>
      </c>
      <c r="D378" s="28" t="str">
        <f t="shared" si="5"/>
        <v>000 0804 0000000 000 223</v>
      </c>
      <c r="E378" s="29">
        <v>29060</v>
      </c>
      <c r="F378" s="29">
        <v>4408.57</v>
      </c>
    </row>
    <row r="379" spans="1:6" s="7" customFormat="1" ht="22.5">
      <c r="A379" s="30" t="s">
        <v>335</v>
      </c>
      <c r="B379" s="24">
        <v>200</v>
      </c>
      <c r="C379" s="32" t="s">
        <v>739</v>
      </c>
      <c r="D379" s="28" t="str">
        <f t="shared" si="5"/>
        <v>000 0804 0000000 000 225</v>
      </c>
      <c r="E379" s="29">
        <v>12000</v>
      </c>
      <c r="F379" s="29">
        <v>560.99</v>
      </c>
    </row>
    <row r="380" spans="1:6" s="7" customFormat="1">
      <c r="A380" s="30" t="s">
        <v>337</v>
      </c>
      <c r="B380" s="24">
        <v>200</v>
      </c>
      <c r="C380" s="32" t="s">
        <v>740</v>
      </c>
      <c r="D380" s="28" t="str">
        <f t="shared" si="5"/>
        <v>000 0804 0000000 000 226</v>
      </c>
      <c r="E380" s="29">
        <v>53140</v>
      </c>
      <c r="F380" s="29">
        <v>9660</v>
      </c>
    </row>
    <row r="381" spans="1:6" s="7" customFormat="1">
      <c r="A381" s="30" t="s">
        <v>347</v>
      </c>
      <c r="B381" s="24">
        <v>200</v>
      </c>
      <c r="C381" s="32" t="s">
        <v>741</v>
      </c>
      <c r="D381" s="28" t="str">
        <f t="shared" si="5"/>
        <v>000 0804 0000000 000 290</v>
      </c>
      <c r="E381" s="29">
        <v>9585</v>
      </c>
      <c r="F381" s="29">
        <v>784.75</v>
      </c>
    </row>
    <row r="382" spans="1:6" s="7" customFormat="1">
      <c r="A382" s="30" t="s">
        <v>349</v>
      </c>
      <c r="B382" s="24">
        <v>200</v>
      </c>
      <c r="C382" s="32" t="s">
        <v>742</v>
      </c>
      <c r="D382" s="28" t="str">
        <f t="shared" si="5"/>
        <v>000 0804 0000000 000 300</v>
      </c>
      <c r="E382" s="29">
        <v>4600</v>
      </c>
      <c r="F382" s="29"/>
    </row>
    <row r="383" spans="1:6" s="7" customFormat="1" ht="22.5">
      <c r="A383" s="30" t="s">
        <v>355</v>
      </c>
      <c r="B383" s="24">
        <v>200</v>
      </c>
      <c r="C383" s="32" t="s">
        <v>743</v>
      </c>
      <c r="D383" s="28" t="str">
        <f t="shared" si="5"/>
        <v>000 0804 0000000 000 340</v>
      </c>
      <c r="E383" s="29">
        <v>4600</v>
      </c>
      <c r="F383" s="29"/>
    </row>
    <row r="384" spans="1:6" s="7" customFormat="1">
      <c r="A384" s="30" t="s">
        <v>744</v>
      </c>
      <c r="B384" s="24">
        <v>200</v>
      </c>
      <c r="C384" s="32" t="s">
        <v>745</v>
      </c>
      <c r="D384" s="28" t="str">
        <f t="shared" si="5"/>
        <v>000 1000 0000000 000 000</v>
      </c>
      <c r="E384" s="29">
        <v>53500312.530000001</v>
      </c>
      <c r="F384" s="29">
        <v>23560751.690000001</v>
      </c>
    </row>
    <row r="385" spans="1:6" s="7" customFormat="1">
      <c r="A385" s="30" t="s">
        <v>317</v>
      </c>
      <c r="B385" s="24">
        <v>200</v>
      </c>
      <c r="C385" s="32" t="s">
        <v>746</v>
      </c>
      <c r="D385" s="28" t="str">
        <f t="shared" si="5"/>
        <v>000 1000 0000000 000 200</v>
      </c>
      <c r="E385" s="29">
        <v>53292984.530000001</v>
      </c>
      <c r="F385" s="29">
        <v>23550600.050000001</v>
      </c>
    </row>
    <row r="386" spans="1:6" s="7" customFormat="1" ht="22.5">
      <c r="A386" s="30" t="s">
        <v>319</v>
      </c>
      <c r="B386" s="24">
        <v>200</v>
      </c>
      <c r="C386" s="32" t="s">
        <v>747</v>
      </c>
      <c r="D386" s="28" t="str">
        <f t="shared" si="5"/>
        <v>000 1000 0000000 000 210</v>
      </c>
      <c r="E386" s="29">
        <v>807300</v>
      </c>
      <c r="F386" s="29">
        <v>385022.22</v>
      </c>
    </row>
    <row r="387" spans="1:6" s="7" customFormat="1">
      <c r="A387" s="30" t="s">
        <v>321</v>
      </c>
      <c r="B387" s="24">
        <v>200</v>
      </c>
      <c r="C387" s="32" t="s">
        <v>748</v>
      </c>
      <c r="D387" s="28" t="str">
        <f t="shared" si="5"/>
        <v>000 1000 0000000 000 211</v>
      </c>
      <c r="E387" s="29">
        <v>620000</v>
      </c>
      <c r="F387" s="29">
        <v>304586.44</v>
      </c>
    </row>
    <row r="388" spans="1:6" s="7" customFormat="1">
      <c r="A388" s="30" t="s">
        <v>325</v>
      </c>
      <c r="B388" s="24">
        <v>200</v>
      </c>
      <c r="C388" s="32" t="s">
        <v>749</v>
      </c>
      <c r="D388" s="28" t="str">
        <f t="shared" si="5"/>
        <v>000 1000 0000000 000 213</v>
      </c>
      <c r="E388" s="29">
        <v>187300</v>
      </c>
      <c r="F388" s="29">
        <v>80435.78</v>
      </c>
    </row>
    <row r="389" spans="1:6" s="7" customFormat="1">
      <c r="A389" s="30" t="s">
        <v>327</v>
      </c>
      <c r="B389" s="24">
        <v>200</v>
      </c>
      <c r="C389" s="32" t="s">
        <v>750</v>
      </c>
      <c r="D389" s="28" t="str">
        <f t="shared" si="5"/>
        <v>000 1000 0000000 000 220</v>
      </c>
      <c r="E389" s="29">
        <v>10686190</v>
      </c>
      <c r="F389" s="29">
        <v>2260371.91</v>
      </c>
    </row>
    <row r="390" spans="1:6" s="7" customFormat="1">
      <c r="A390" s="30" t="s">
        <v>329</v>
      </c>
      <c r="B390" s="24">
        <v>200</v>
      </c>
      <c r="C390" s="32" t="s">
        <v>751</v>
      </c>
      <c r="D390" s="28" t="str">
        <f t="shared" si="5"/>
        <v>000 1000 0000000 000 221</v>
      </c>
      <c r="E390" s="29">
        <v>322000</v>
      </c>
      <c r="F390" s="29">
        <v>100425.52</v>
      </c>
    </row>
    <row r="391" spans="1:6" s="7" customFormat="1" ht="22.5">
      <c r="A391" s="30" t="s">
        <v>335</v>
      </c>
      <c r="B391" s="24">
        <v>200</v>
      </c>
      <c r="C391" s="32" t="s">
        <v>752</v>
      </c>
      <c r="D391" s="28" t="str">
        <f t="shared" si="5"/>
        <v>000 1000 0000000 000 225</v>
      </c>
      <c r="E391" s="29">
        <v>48000</v>
      </c>
      <c r="F391" s="29">
        <v>24074.48</v>
      </c>
    </row>
    <row r="392" spans="1:6" s="7" customFormat="1">
      <c r="A392" s="30" t="s">
        <v>337</v>
      </c>
      <c r="B392" s="24">
        <v>200</v>
      </c>
      <c r="C392" s="32" t="s">
        <v>753</v>
      </c>
      <c r="D392" s="28" t="str">
        <f t="shared" si="5"/>
        <v>000 1000 0000000 000 226</v>
      </c>
      <c r="E392" s="29">
        <v>10316190</v>
      </c>
      <c r="F392" s="29">
        <v>2135871.91</v>
      </c>
    </row>
    <row r="393" spans="1:6" s="7" customFormat="1">
      <c r="A393" s="30" t="s">
        <v>343</v>
      </c>
      <c r="B393" s="24">
        <v>200</v>
      </c>
      <c r="C393" s="32" t="s">
        <v>754</v>
      </c>
      <c r="D393" s="28" t="str">
        <f t="shared" si="5"/>
        <v>000 1000 0000000 000 250</v>
      </c>
      <c r="E393" s="29"/>
      <c r="F393" s="29"/>
    </row>
    <row r="394" spans="1:6" s="7" customFormat="1" ht="33.75">
      <c r="A394" s="30" t="s">
        <v>345</v>
      </c>
      <c r="B394" s="24">
        <v>200</v>
      </c>
      <c r="C394" s="32" t="s">
        <v>755</v>
      </c>
      <c r="D394" s="28" t="str">
        <f t="shared" si="5"/>
        <v>000 1000 0000000 000 251</v>
      </c>
      <c r="E394" s="29"/>
      <c r="F394" s="29"/>
    </row>
    <row r="395" spans="1:6" s="7" customFormat="1">
      <c r="A395" s="30" t="s">
        <v>619</v>
      </c>
      <c r="B395" s="24">
        <v>200</v>
      </c>
      <c r="C395" s="32" t="s">
        <v>756</v>
      </c>
      <c r="D395" s="28" t="str">
        <f t="shared" ref="D395:D458" si="6">IF(OR(LEFT(C395,5)="000 9",LEFT(C395,5)="000 7"),"X",C395)</f>
        <v>000 1000 0000000 000 260</v>
      </c>
      <c r="E395" s="29">
        <v>41799494.530000001</v>
      </c>
      <c r="F395" s="29">
        <v>20905205.920000002</v>
      </c>
    </row>
    <row r="396" spans="1:6" s="7" customFormat="1" ht="22.5">
      <c r="A396" s="30" t="s">
        <v>621</v>
      </c>
      <c r="B396" s="24">
        <v>200</v>
      </c>
      <c r="C396" s="32" t="s">
        <v>757</v>
      </c>
      <c r="D396" s="28" t="str">
        <f t="shared" si="6"/>
        <v>000 1000 0000000 000 262</v>
      </c>
      <c r="E396" s="29">
        <v>41020994.530000001</v>
      </c>
      <c r="F396" s="29">
        <v>20611269.550000001</v>
      </c>
    </row>
    <row r="397" spans="1:6" s="7" customFormat="1" ht="33.75">
      <c r="A397" s="30" t="s">
        <v>758</v>
      </c>
      <c r="B397" s="24">
        <v>200</v>
      </c>
      <c r="C397" s="32" t="s">
        <v>759</v>
      </c>
      <c r="D397" s="28" t="str">
        <f t="shared" si="6"/>
        <v>000 1000 0000000 000 263</v>
      </c>
      <c r="E397" s="29">
        <v>778500</v>
      </c>
      <c r="F397" s="29">
        <v>293936.37</v>
      </c>
    </row>
    <row r="398" spans="1:6" s="7" customFormat="1">
      <c r="A398" s="30" t="s">
        <v>349</v>
      </c>
      <c r="B398" s="24">
        <v>200</v>
      </c>
      <c r="C398" s="32" t="s">
        <v>760</v>
      </c>
      <c r="D398" s="28" t="str">
        <f t="shared" si="6"/>
        <v>000 1000 0000000 000 300</v>
      </c>
      <c r="E398" s="29">
        <v>207328</v>
      </c>
      <c r="F398" s="29">
        <v>10151.64</v>
      </c>
    </row>
    <row r="399" spans="1:6" s="7" customFormat="1" ht="22.5">
      <c r="A399" s="30" t="s">
        <v>351</v>
      </c>
      <c r="B399" s="24">
        <v>200</v>
      </c>
      <c r="C399" s="32" t="s">
        <v>761</v>
      </c>
      <c r="D399" s="28" t="str">
        <f t="shared" si="6"/>
        <v>000 1000 0000000 000 310</v>
      </c>
      <c r="E399" s="29">
        <v>128900</v>
      </c>
      <c r="F399" s="29">
        <v>10151.64</v>
      </c>
    </row>
    <row r="400" spans="1:6" s="7" customFormat="1" ht="22.5">
      <c r="A400" s="30" t="s">
        <v>355</v>
      </c>
      <c r="B400" s="24">
        <v>200</v>
      </c>
      <c r="C400" s="32" t="s">
        <v>762</v>
      </c>
      <c r="D400" s="28" t="str">
        <f t="shared" si="6"/>
        <v>000 1000 0000000 000 340</v>
      </c>
      <c r="E400" s="29">
        <v>78428</v>
      </c>
      <c r="F400" s="29"/>
    </row>
    <row r="401" spans="1:6" s="7" customFormat="1">
      <c r="A401" s="30" t="s">
        <v>763</v>
      </c>
      <c r="B401" s="24">
        <v>200</v>
      </c>
      <c r="C401" s="32" t="s">
        <v>764</v>
      </c>
      <c r="D401" s="28" t="str">
        <f t="shared" si="6"/>
        <v>000 1001 0000000 000 000</v>
      </c>
      <c r="E401" s="29">
        <v>778500</v>
      </c>
      <c r="F401" s="29">
        <v>293936.37</v>
      </c>
    </row>
    <row r="402" spans="1:6" s="7" customFormat="1">
      <c r="A402" s="30" t="s">
        <v>317</v>
      </c>
      <c r="B402" s="24">
        <v>200</v>
      </c>
      <c r="C402" s="32" t="s">
        <v>765</v>
      </c>
      <c r="D402" s="28" t="str">
        <f t="shared" si="6"/>
        <v>000 1001 0000000 000 200</v>
      </c>
      <c r="E402" s="29">
        <v>778500</v>
      </c>
      <c r="F402" s="29">
        <v>293936.37</v>
      </c>
    </row>
    <row r="403" spans="1:6" s="7" customFormat="1">
      <c r="A403" s="30" t="s">
        <v>619</v>
      </c>
      <c r="B403" s="24">
        <v>200</v>
      </c>
      <c r="C403" s="32" t="s">
        <v>766</v>
      </c>
      <c r="D403" s="28" t="str">
        <f t="shared" si="6"/>
        <v>000 1001 0000000 000 260</v>
      </c>
      <c r="E403" s="29">
        <v>778500</v>
      </c>
      <c r="F403" s="29">
        <v>293936.37</v>
      </c>
    </row>
    <row r="404" spans="1:6" s="7" customFormat="1" ht="33.75">
      <c r="A404" s="30" t="s">
        <v>758</v>
      </c>
      <c r="B404" s="24">
        <v>200</v>
      </c>
      <c r="C404" s="32" t="s">
        <v>767</v>
      </c>
      <c r="D404" s="28" t="str">
        <f t="shared" si="6"/>
        <v>000 1001 0000000 000 263</v>
      </c>
      <c r="E404" s="29">
        <v>778500</v>
      </c>
      <c r="F404" s="29">
        <v>293936.37</v>
      </c>
    </row>
    <row r="405" spans="1:6" s="7" customFormat="1">
      <c r="A405" s="30" t="s">
        <v>768</v>
      </c>
      <c r="B405" s="24">
        <v>200</v>
      </c>
      <c r="C405" s="32" t="s">
        <v>769</v>
      </c>
      <c r="D405" s="28" t="str">
        <f t="shared" si="6"/>
        <v>000 1003 0000000 000 000</v>
      </c>
      <c r="E405" s="29">
        <v>29984112.530000001</v>
      </c>
      <c r="F405" s="29">
        <v>16143615.32</v>
      </c>
    </row>
    <row r="406" spans="1:6" s="7" customFormat="1">
      <c r="A406" s="30" t="s">
        <v>317</v>
      </c>
      <c r="B406" s="24">
        <v>200</v>
      </c>
      <c r="C406" s="32" t="s">
        <v>770</v>
      </c>
      <c r="D406" s="28" t="str">
        <f t="shared" si="6"/>
        <v>000 1003 0000000 000 200</v>
      </c>
      <c r="E406" s="29">
        <v>29776784.530000001</v>
      </c>
      <c r="F406" s="29">
        <v>16133463.68</v>
      </c>
    </row>
    <row r="407" spans="1:6" s="7" customFormat="1" ht="22.5">
      <c r="A407" s="30" t="s">
        <v>319</v>
      </c>
      <c r="B407" s="24">
        <v>200</v>
      </c>
      <c r="C407" s="32" t="s">
        <v>771</v>
      </c>
      <c r="D407" s="28" t="str">
        <f t="shared" si="6"/>
        <v>000 1003 0000000 000 210</v>
      </c>
      <c r="E407" s="29">
        <v>807300</v>
      </c>
      <c r="F407" s="29">
        <v>385022.22</v>
      </c>
    </row>
    <row r="408" spans="1:6" s="7" customFormat="1">
      <c r="A408" s="30" t="s">
        <v>321</v>
      </c>
      <c r="B408" s="24">
        <v>200</v>
      </c>
      <c r="C408" s="32" t="s">
        <v>772</v>
      </c>
      <c r="D408" s="28" t="str">
        <f t="shared" si="6"/>
        <v>000 1003 0000000 000 211</v>
      </c>
      <c r="E408" s="29">
        <v>620000</v>
      </c>
      <c r="F408" s="29">
        <v>304586.44</v>
      </c>
    </row>
    <row r="409" spans="1:6" s="7" customFormat="1">
      <c r="A409" s="30" t="s">
        <v>325</v>
      </c>
      <c r="B409" s="24">
        <v>200</v>
      </c>
      <c r="C409" s="32" t="s">
        <v>773</v>
      </c>
      <c r="D409" s="28" t="str">
        <f t="shared" si="6"/>
        <v>000 1003 0000000 000 213</v>
      </c>
      <c r="E409" s="29">
        <v>187300</v>
      </c>
      <c r="F409" s="29">
        <v>80435.78</v>
      </c>
    </row>
    <row r="410" spans="1:6" s="7" customFormat="1">
      <c r="A410" s="30" t="s">
        <v>327</v>
      </c>
      <c r="B410" s="24">
        <v>200</v>
      </c>
      <c r="C410" s="32" t="s">
        <v>774</v>
      </c>
      <c r="D410" s="28" t="str">
        <f t="shared" si="6"/>
        <v>000 1003 0000000 000 220</v>
      </c>
      <c r="E410" s="29">
        <v>558490</v>
      </c>
      <c r="F410" s="29">
        <v>211771.91</v>
      </c>
    </row>
    <row r="411" spans="1:6" s="7" customFormat="1">
      <c r="A411" s="30" t="s">
        <v>329</v>
      </c>
      <c r="B411" s="24">
        <v>200</v>
      </c>
      <c r="C411" s="32" t="s">
        <v>775</v>
      </c>
      <c r="D411" s="28" t="str">
        <f t="shared" si="6"/>
        <v>000 1003 0000000 000 221</v>
      </c>
      <c r="E411" s="29">
        <v>322000</v>
      </c>
      <c r="F411" s="29">
        <v>100425.52</v>
      </c>
    </row>
    <row r="412" spans="1:6" s="7" customFormat="1" ht="22.5">
      <c r="A412" s="30" t="s">
        <v>335</v>
      </c>
      <c r="B412" s="24">
        <v>200</v>
      </c>
      <c r="C412" s="32" t="s">
        <v>776</v>
      </c>
      <c r="D412" s="28" t="str">
        <f t="shared" si="6"/>
        <v>000 1003 0000000 000 225</v>
      </c>
      <c r="E412" s="29">
        <v>48000</v>
      </c>
      <c r="F412" s="29">
        <v>24074.48</v>
      </c>
    </row>
    <row r="413" spans="1:6" s="7" customFormat="1">
      <c r="A413" s="30" t="s">
        <v>337</v>
      </c>
      <c r="B413" s="24">
        <v>200</v>
      </c>
      <c r="C413" s="32" t="s">
        <v>777</v>
      </c>
      <c r="D413" s="28" t="str">
        <f t="shared" si="6"/>
        <v>000 1003 0000000 000 226</v>
      </c>
      <c r="E413" s="29">
        <v>188490</v>
      </c>
      <c r="F413" s="29">
        <v>87271.91</v>
      </c>
    </row>
    <row r="414" spans="1:6" s="7" customFormat="1">
      <c r="A414" s="30" t="s">
        <v>343</v>
      </c>
      <c r="B414" s="24">
        <v>200</v>
      </c>
      <c r="C414" s="32" t="s">
        <v>778</v>
      </c>
      <c r="D414" s="28" t="str">
        <f t="shared" si="6"/>
        <v>000 1003 0000000 000 250</v>
      </c>
      <c r="E414" s="29"/>
      <c r="F414" s="29"/>
    </row>
    <row r="415" spans="1:6" s="7" customFormat="1" ht="33.75">
      <c r="A415" s="30" t="s">
        <v>345</v>
      </c>
      <c r="B415" s="24">
        <v>200</v>
      </c>
      <c r="C415" s="32" t="s">
        <v>779</v>
      </c>
      <c r="D415" s="28" t="str">
        <f t="shared" si="6"/>
        <v>000 1003 0000000 000 251</v>
      </c>
      <c r="E415" s="29"/>
      <c r="F415" s="29"/>
    </row>
    <row r="416" spans="1:6" s="7" customFormat="1">
      <c r="A416" s="30" t="s">
        <v>619</v>
      </c>
      <c r="B416" s="24">
        <v>200</v>
      </c>
      <c r="C416" s="32" t="s">
        <v>780</v>
      </c>
      <c r="D416" s="28" t="str">
        <f t="shared" si="6"/>
        <v>000 1003 0000000 000 260</v>
      </c>
      <c r="E416" s="29">
        <v>28410994.530000001</v>
      </c>
      <c r="F416" s="29">
        <v>15536669.550000001</v>
      </c>
    </row>
    <row r="417" spans="1:6" s="7" customFormat="1" ht="22.5">
      <c r="A417" s="30" t="s">
        <v>621</v>
      </c>
      <c r="B417" s="24">
        <v>200</v>
      </c>
      <c r="C417" s="32" t="s">
        <v>781</v>
      </c>
      <c r="D417" s="28" t="str">
        <f t="shared" si="6"/>
        <v>000 1003 0000000 000 262</v>
      </c>
      <c r="E417" s="29">
        <v>28410994.530000001</v>
      </c>
      <c r="F417" s="29">
        <v>15536669.550000001</v>
      </c>
    </row>
    <row r="418" spans="1:6" s="7" customFormat="1">
      <c r="A418" s="30" t="s">
        <v>349</v>
      </c>
      <c r="B418" s="24">
        <v>200</v>
      </c>
      <c r="C418" s="32" t="s">
        <v>782</v>
      </c>
      <c r="D418" s="28" t="str">
        <f t="shared" si="6"/>
        <v>000 1003 0000000 000 300</v>
      </c>
      <c r="E418" s="29">
        <v>207328</v>
      </c>
      <c r="F418" s="29">
        <v>10151.64</v>
      </c>
    </row>
    <row r="419" spans="1:6" s="7" customFormat="1" ht="22.5">
      <c r="A419" s="30" t="s">
        <v>351</v>
      </c>
      <c r="B419" s="24">
        <v>200</v>
      </c>
      <c r="C419" s="32" t="s">
        <v>783</v>
      </c>
      <c r="D419" s="28" t="str">
        <f t="shared" si="6"/>
        <v>000 1003 0000000 000 310</v>
      </c>
      <c r="E419" s="29">
        <v>128900</v>
      </c>
      <c r="F419" s="29">
        <v>10151.64</v>
      </c>
    </row>
    <row r="420" spans="1:6" s="7" customFormat="1" ht="22.5">
      <c r="A420" s="30" t="s">
        <v>355</v>
      </c>
      <c r="B420" s="24">
        <v>200</v>
      </c>
      <c r="C420" s="32" t="s">
        <v>784</v>
      </c>
      <c r="D420" s="28" t="str">
        <f t="shared" si="6"/>
        <v>000 1003 0000000 000 340</v>
      </c>
      <c r="E420" s="29">
        <v>78428</v>
      </c>
      <c r="F420" s="29"/>
    </row>
    <row r="421" spans="1:6" s="7" customFormat="1">
      <c r="A421" s="30" t="s">
        <v>785</v>
      </c>
      <c r="B421" s="24">
        <v>200</v>
      </c>
      <c r="C421" s="32" t="s">
        <v>786</v>
      </c>
      <c r="D421" s="28" t="str">
        <f t="shared" si="6"/>
        <v>000 1004 0000000 000 000</v>
      </c>
      <c r="E421" s="29">
        <v>22737700</v>
      </c>
      <c r="F421" s="29">
        <v>7123200</v>
      </c>
    </row>
    <row r="422" spans="1:6" s="7" customFormat="1">
      <c r="A422" s="30" t="s">
        <v>317</v>
      </c>
      <c r="B422" s="24">
        <v>200</v>
      </c>
      <c r="C422" s="32" t="s">
        <v>787</v>
      </c>
      <c r="D422" s="28" t="str">
        <f t="shared" si="6"/>
        <v>000 1004 0000000 000 200</v>
      </c>
      <c r="E422" s="29">
        <v>22737700</v>
      </c>
      <c r="F422" s="29">
        <v>7123200</v>
      </c>
    </row>
    <row r="423" spans="1:6" s="7" customFormat="1">
      <c r="A423" s="30" t="s">
        <v>327</v>
      </c>
      <c r="B423" s="24">
        <v>200</v>
      </c>
      <c r="C423" s="32" t="s">
        <v>788</v>
      </c>
      <c r="D423" s="28" t="str">
        <f t="shared" si="6"/>
        <v>000 1004 0000000 000 220</v>
      </c>
      <c r="E423" s="29">
        <v>10127700</v>
      </c>
      <c r="F423" s="29">
        <v>2048600</v>
      </c>
    </row>
    <row r="424" spans="1:6" s="7" customFormat="1">
      <c r="A424" s="30" t="s">
        <v>337</v>
      </c>
      <c r="B424" s="24">
        <v>200</v>
      </c>
      <c r="C424" s="32" t="s">
        <v>789</v>
      </c>
      <c r="D424" s="28" t="str">
        <f t="shared" si="6"/>
        <v>000 1004 0000000 000 226</v>
      </c>
      <c r="E424" s="29">
        <v>10127700</v>
      </c>
      <c r="F424" s="29">
        <v>2048600</v>
      </c>
    </row>
    <row r="425" spans="1:6" s="7" customFormat="1">
      <c r="A425" s="30" t="s">
        <v>619</v>
      </c>
      <c r="B425" s="24">
        <v>200</v>
      </c>
      <c r="C425" s="32" t="s">
        <v>790</v>
      </c>
      <c r="D425" s="28" t="str">
        <f t="shared" si="6"/>
        <v>000 1004 0000000 000 260</v>
      </c>
      <c r="E425" s="29">
        <v>12610000</v>
      </c>
      <c r="F425" s="29">
        <v>5074600</v>
      </c>
    </row>
    <row r="426" spans="1:6" s="7" customFormat="1" ht="22.5">
      <c r="A426" s="30" t="s">
        <v>621</v>
      </c>
      <c r="B426" s="24">
        <v>200</v>
      </c>
      <c r="C426" s="32" t="s">
        <v>791</v>
      </c>
      <c r="D426" s="28" t="str">
        <f t="shared" si="6"/>
        <v>000 1004 0000000 000 262</v>
      </c>
      <c r="E426" s="29">
        <v>12610000</v>
      </c>
      <c r="F426" s="29">
        <v>5074600</v>
      </c>
    </row>
    <row r="427" spans="1:6" s="7" customFormat="1">
      <c r="A427" s="30" t="s">
        <v>792</v>
      </c>
      <c r="B427" s="24">
        <v>200</v>
      </c>
      <c r="C427" s="32" t="s">
        <v>793</v>
      </c>
      <c r="D427" s="28" t="str">
        <f t="shared" si="6"/>
        <v>000 1100 0000000 000 000</v>
      </c>
      <c r="E427" s="29">
        <v>600000</v>
      </c>
      <c r="F427" s="29">
        <v>178943.22</v>
      </c>
    </row>
    <row r="428" spans="1:6" s="7" customFormat="1">
      <c r="A428" s="30" t="s">
        <v>317</v>
      </c>
      <c r="B428" s="24">
        <v>200</v>
      </c>
      <c r="C428" s="32" t="s">
        <v>794</v>
      </c>
      <c r="D428" s="28" t="str">
        <f t="shared" si="6"/>
        <v>000 1100 0000000 000 200</v>
      </c>
      <c r="E428" s="29">
        <v>449700</v>
      </c>
      <c r="F428" s="29">
        <v>134693.22</v>
      </c>
    </row>
    <row r="429" spans="1:6" s="7" customFormat="1">
      <c r="A429" s="30" t="s">
        <v>327</v>
      </c>
      <c r="B429" s="24">
        <v>200</v>
      </c>
      <c r="C429" s="32" t="s">
        <v>795</v>
      </c>
      <c r="D429" s="28" t="str">
        <f t="shared" si="6"/>
        <v>000 1100 0000000 000 220</v>
      </c>
      <c r="E429" s="29">
        <v>174700</v>
      </c>
      <c r="F429" s="29">
        <v>62470.22</v>
      </c>
    </row>
    <row r="430" spans="1:6" s="7" customFormat="1">
      <c r="A430" s="30" t="s">
        <v>329</v>
      </c>
      <c r="B430" s="24">
        <v>200</v>
      </c>
      <c r="C430" s="32" t="s">
        <v>796</v>
      </c>
      <c r="D430" s="28" t="str">
        <f t="shared" si="6"/>
        <v>000 1100 0000000 000 221</v>
      </c>
      <c r="E430" s="29">
        <v>15300</v>
      </c>
      <c r="F430" s="29">
        <v>6331.16</v>
      </c>
    </row>
    <row r="431" spans="1:6" s="7" customFormat="1">
      <c r="A431" s="30" t="s">
        <v>331</v>
      </c>
      <c r="B431" s="24">
        <v>200</v>
      </c>
      <c r="C431" s="32" t="s">
        <v>797</v>
      </c>
      <c r="D431" s="28" t="str">
        <f t="shared" si="6"/>
        <v>000 1100 0000000 000 222</v>
      </c>
      <c r="E431" s="29"/>
      <c r="F431" s="29"/>
    </row>
    <row r="432" spans="1:6" s="7" customFormat="1">
      <c r="A432" s="30" t="s">
        <v>337</v>
      </c>
      <c r="B432" s="24">
        <v>200</v>
      </c>
      <c r="C432" s="32" t="s">
        <v>798</v>
      </c>
      <c r="D432" s="28" t="str">
        <f t="shared" si="6"/>
        <v>000 1100 0000000 000 226</v>
      </c>
      <c r="E432" s="29">
        <v>159400</v>
      </c>
      <c r="F432" s="29">
        <v>56139.06</v>
      </c>
    </row>
    <row r="433" spans="1:6" s="7" customFormat="1">
      <c r="A433" s="30" t="s">
        <v>347</v>
      </c>
      <c r="B433" s="24">
        <v>200</v>
      </c>
      <c r="C433" s="32" t="s">
        <v>799</v>
      </c>
      <c r="D433" s="28" t="str">
        <f t="shared" si="6"/>
        <v>000 1100 0000000 000 290</v>
      </c>
      <c r="E433" s="29">
        <v>275000</v>
      </c>
      <c r="F433" s="29">
        <v>72223</v>
      </c>
    </row>
    <row r="434" spans="1:6" s="7" customFormat="1">
      <c r="A434" s="30" t="s">
        <v>349</v>
      </c>
      <c r="B434" s="24">
        <v>200</v>
      </c>
      <c r="C434" s="32" t="s">
        <v>800</v>
      </c>
      <c r="D434" s="28" t="str">
        <f t="shared" si="6"/>
        <v>000 1100 0000000 000 300</v>
      </c>
      <c r="E434" s="29">
        <v>150300</v>
      </c>
      <c r="F434" s="29">
        <v>44250</v>
      </c>
    </row>
    <row r="435" spans="1:6" s="7" customFormat="1" ht="22.5">
      <c r="A435" s="30" t="s">
        <v>351</v>
      </c>
      <c r="B435" s="24">
        <v>200</v>
      </c>
      <c r="C435" s="32" t="s">
        <v>801</v>
      </c>
      <c r="D435" s="28" t="str">
        <f t="shared" si="6"/>
        <v>000 1100 0000000 000 310</v>
      </c>
      <c r="E435" s="29">
        <v>35000</v>
      </c>
      <c r="F435" s="29">
        <v>14000</v>
      </c>
    </row>
    <row r="436" spans="1:6" s="7" customFormat="1" ht="22.5">
      <c r="A436" s="30" t="s">
        <v>355</v>
      </c>
      <c r="B436" s="24">
        <v>200</v>
      </c>
      <c r="C436" s="32" t="s">
        <v>802</v>
      </c>
      <c r="D436" s="28" t="str">
        <f t="shared" si="6"/>
        <v>000 1100 0000000 000 340</v>
      </c>
      <c r="E436" s="29">
        <v>115300</v>
      </c>
      <c r="F436" s="29">
        <v>30250</v>
      </c>
    </row>
    <row r="437" spans="1:6" s="7" customFormat="1">
      <c r="A437" s="30" t="s">
        <v>803</v>
      </c>
      <c r="B437" s="24">
        <v>200</v>
      </c>
      <c r="C437" s="32" t="s">
        <v>804</v>
      </c>
      <c r="D437" s="28" t="str">
        <f t="shared" si="6"/>
        <v>000 1101 0000000 000 000</v>
      </c>
      <c r="E437" s="29">
        <v>600000</v>
      </c>
      <c r="F437" s="29">
        <v>178943.22</v>
      </c>
    </row>
    <row r="438" spans="1:6" s="7" customFormat="1">
      <c r="A438" s="30" t="s">
        <v>317</v>
      </c>
      <c r="B438" s="24">
        <v>200</v>
      </c>
      <c r="C438" s="32" t="s">
        <v>805</v>
      </c>
      <c r="D438" s="28" t="str">
        <f t="shared" si="6"/>
        <v>000 1101 0000000 000 200</v>
      </c>
      <c r="E438" s="29">
        <v>449700</v>
      </c>
      <c r="F438" s="29">
        <v>134693.22</v>
      </c>
    </row>
    <row r="439" spans="1:6" s="7" customFormat="1">
      <c r="A439" s="30" t="s">
        <v>327</v>
      </c>
      <c r="B439" s="24">
        <v>200</v>
      </c>
      <c r="C439" s="32" t="s">
        <v>806</v>
      </c>
      <c r="D439" s="28" t="str">
        <f t="shared" si="6"/>
        <v>000 1101 0000000 000 220</v>
      </c>
      <c r="E439" s="29">
        <v>174700</v>
      </c>
      <c r="F439" s="29">
        <v>62470.22</v>
      </c>
    </row>
    <row r="440" spans="1:6" s="7" customFormat="1">
      <c r="A440" s="30" t="s">
        <v>329</v>
      </c>
      <c r="B440" s="24">
        <v>200</v>
      </c>
      <c r="C440" s="32" t="s">
        <v>807</v>
      </c>
      <c r="D440" s="28" t="str">
        <f t="shared" si="6"/>
        <v>000 1101 0000000 000 221</v>
      </c>
      <c r="E440" s="29">
        <v>15300</v>
      </c>
      <c r="F440" s="29">
        <v>6331.16</v>
      </c>
    </row>
    <row r="441" spans="1:6" s="7" customFormat="1">
      <c r="A441" s="30" t="s">
        <v>331</v>
      </c>
      <c r="B441" s="24">
        <v>200</v>
      </c>
      <c r="C441" s="32" t="s">
        <v>808</v>
      </c>
      <c r="D441" s="28" t="str">
        <f t="shared" si="6"/>
        <v>000 1101 0000000 000 222</v>
      </c>
      <c r="E441" s="29"/>
      <c r="F441" s="29"/>
    </row>
    <row r="442" spans="1:6" s="7" customFormat="1">
      <c r="A442" s="30" t="s">
        <v>337</v>
      </c>
      <c r="B442" s="24">
        <v>200</v>
      </c>
      <c r="C442" s="32" t="s">
        <v>809</v>
      </c>
      <c r="D442" s="28" t="str">
        <f t="shared" si="6"/>
        <v>000 1101 0000000 000 226</v>
      </c>
      <c r="E442" s="29">
        <v>159400</v>
      </c>
      <c r="F442" s="29">
        <v>56139.06</v>
      </c>
    </row>
    <row r="443" spans="1:6" s="7" customFormat="1">
      <c r="A443" s="30" t="s">
        <v>347</v>
      </c>
      <c r="B443" s="24">
        <v>200</v>
      </c>
      <c r="C443" s="32" t="s">
        <v>810</v>
      </c>
      <c r="D443" s="28" t="str">
        <f t="shared" si="6"/>
        <v>000 1101 0000000 000 290</v>
      </c>
      <c r="E443" s="29">
        <v>275000</v>
      </c>
      <c r="F443" s="29">
        <v>72223</v>
      </c>
    </row>
    <row r="444" spans="1:6" s="7" customFormat="1">
      <c r="A444" s="30" t="s">
        <v>349</v>
      </c>
      <c r="B444" s="24">
        <v>200</v>
      </c>
      <c r="C444" s="32" t="s">
        <v>811</v>
      </c>
      <c r="D444" s="28" t="str">
        <f t="shared" si="6"/>
        <v>000 1101 0000000 000 300</v>
      </c>
      <c r="E444" s="29">
        <v>150300</v>
      </c>
      <c r="F444" s="29">
        <v>44250</v>
      </c>
    </row>
    <row r="445" spans="1:6" s="7" customFormat="1" ht="22.5">
      <c r="A445" s="30" t="s">
        <v>351</v>
      </c>
      <c r="B445" s="24">
        <v>200</v>
      </c>
      <c r="C445" s="32" t="s">
        <v>812</v>
      </c>
      <c r="D445" s="28" t="str">
        <f t="shared" si="6"/>
        <v>000 1101 0000000 000 310</v>
      </c>
      <c r="E445" s="29">
        <v>35000</v>
      </c>
      <c r="F445" s="29">
        <v>14000</v>
      </c>
    </row>
    <row r="446" spans="1:6" s="7" customFormat="1" ht="22.5">
      <c r="A446" s="30" t="s">
        <v>355</v>
      </c>
      <c r="B446" s="24">
        <v>200</v>
      </c>
      <c r="C446" s="32" t="s">
        <v>813</v>
      </c>
      <c r="D446" s="28" t="str">
        <f t="shared" si="6"/>
        <v>000 1101 0000000 000 340</v>
      </c>
      <c r="E446" s="29">
        <v>115300</v>
      </c>
      <c r="F446" s="29">
        <v>30250</v>
      </c>
    </row>
    <row r="447" spans="1:6" s="7" customFormat="1">
      <c r="A447" s="30" t="s">
        <v>814</v>
      </c>
      <c r="B447" s="24">
        <v>200</v>
      </c>
      <c r="C447" s="32" t="s">
        <v>815</v>
      </c>
      <c r="D447" s="28" t="str">
        <f t="shared" si="6"/>
        <v>000 1200 0000000 000 000</v>
      </c>
      <c r="E447" s="29">
        <v>525000</v>
      </c>
      <c r="F447" s="29">
        <v>137500</v>
      </c>
    </row>
    <row r="448" spans="1:6" s="7" customFormat="1">
      <c r="A448" s="30" t="s">
        <v>317</v>
      </c>
      <c r="B448" s="24">
        <v>200</v>
      </c>
      <c r="C448" s="32" t="s">
        <v>816</v>
      </c>
      <c r="D448" s="28" t="str">
        <f t="shared" si="6"/>
        <v>000 1200 0000000 000 200</v>
      </c>
      <c r="E448" s="29">
        <v>525000</v>
      </c>
      <c r="F448" s="29">
        <v>137500</v>
      </c>
    </row>
    <row r="449" spans="1:6" s="7" customFormat="1">
      <c r="A449" s="30" t="s">
        <v>327</v>
      </c>
      <c r="B449" s="24">
        <v>200</v>
      </c>
      <c r="C449" s="32" t="s">
        <v>817</v>
      </c>
      <c r="D449" s="28" t="str">
        <f t="shared" si="6"/>
        <v>000 1200 0000000 000 220</v>
      </c>
      <c r="E449" s="29"/>
      <c r="F449" s="29"/>
    </row>
    <row r="450" spans="1:6" s="7" customFormat="1">
      <c r="A450" s="30" t="s">
        <v>337</v>
      </c>
      <c r="B450" s="24">
        <v>200</v>
      </c>
      <c r="C450" s="32" t="s">
        <v>818</v>
      </c>
      <c r="D450" s="28" t="str">
        <f t="shared" si="6"/>
        <v>000 1200 0000000 000 226</v>
      </c>
      <c r="E450" s="29"/>
      <c r="F450" s="29"/>
    </row>
    <row r="451" spans="1:6" s="7" customFormat="1" ht="22.5">
      <c r="A451" s="30" t="s">
        <v>339</v>
      </c>
      <c r="B451" s="24">
        <v>200</v>
      </c>
      <c r="C451" s="32" t="s">
        <v>819</v>
      </c>
      <c r="D451" s="28" t="str">
        <f t="shared" si="6"/>
        <v>000 1200 0000000 000 240</v>
      </c>
      <c r="E451" s="29">
        <v>525000</v>
      </c>
      <c r="F451" s="29">
        <v>137500</v>
      </c>
    </row>
    <row r="452" spans="1:6" s="7" customFormat="1" ht="33.75">
      <c r="A452" s="30" t="s">
        <v>341</v>
      </c>
      <c r="B452" s="24">
        <v>200</v>
      </c>
      <c r="C452" s="32" t="s">
        <v>820</v>
      </c>
      <c r="D452" s="28" t="str">
        <f t="shared" si="6"/>
        <v>000 1200 0000000 000 241</v>
      </c>
      <c r="E452" s="29">
        <v>525000</v>
      </c>
      <c r="F452" s="29">
        <v>137500</v>
      </c>
    </row>
    <row r="453" spans="1:6" s="7" customFormat="1">
      <c r="A453" s="30" t="s">
        <v>821</v>
      </c>
      <c r="B453" s="24">
        <v>200</v>
      </c>
      <c r="C453" s="32" t="s">
        <v>822</v>
      </c>
      <c r="D453" s="28" t="str">
        <f t="shared" si="6"/>
        <v>000 1202 0000000 000 000</v>
      </c>
      <c r="E453" s="29">
        <v>525000</v>
      </c>
      <c r="F453" s="29">
        <v>137500</v>
      </c>
    </row>
    <row r="454" spans="1:6" s="7" customFormat="1">
      <c r="A454" s="30" t="s">
        <v>317</v>
      </c>
      <c r="B454" s="24">
        <v>200</v>
      </c>
      <c r="C454" s="32" t="s">
        <v>823</v>
      </c>
      <c r="D454" s="28" t="str">
        <f t="shared" si="6"/>
        <v>000 1202 0000000 000 200</v>
      </c>
      <c r="E454" s="29">
        <v>525000</v>
      </c>
      <c r="F454" s="29">
        <v>137500</v>
      </c>
    </row>
    <row r="455" spans="1:6" s="7" customFormat="1" ht="22.5">
      <c r="A455" s="30" t="s">
        <v>339</v>
      </c>
      <c r="B455" s="24">
        <v>200</v>
      </c>
      <c r="C455" s="32" t="s">
        <v>824</v>
      </c>
      <c r="D455" s="28" t="str">
        <f t="shared" si="6"/>
        <v>000 1202 0000000 000 240</v>
      </c>
      <c r="E455" s="29">
        <v>525000</v>
      </c>
      <c r="F455" s="29">
        <v>137500</v>
      </c>
    </row>
    <row r="456" spans="1:6" s="7" customFormat="1" ht="33.75">
      <c r="A456" s="30" t="s">
        <v>341</v>
      </c>
      <c r="B456" s="24">
        <v>200</v>
      </c>
      <c r="C456" s="32" t="s">
        <v>825</v>
      </c>
      <c r="D456" s="28" t="str">
        <f t="shared" si="6"/>
        <v>000 1202 0000000 000 241</v>
      </c>
      <c r="E456" s="29">
        <v>525000</v>
      </c>
      <c r="F456" s="29">
        <v>137500</v>
      </c>
    </row>
    <row r="457" spans="1:6" s="7" customFormat="1" ht="22.5">
      <c r="A457" s="30" t="s">
        <v>826</v>
      </c>
      <c r="B457" s="24">
        <v>200</v>
      </c>
      <c r="C457" s="32" t="s">
        <v>827</v>
      </c>
      <c r="D457" s="28" t="str">
        <f t="shared" si="6"/>
        <v>000 1204 0000000 000 000</v>
      </c>
      <c r="E457" s="29"/>
      <c r="F457" s="29"/>
    </row>
    <row r="458" spans="1:6" s="7" customFormat="1">
      <c r="A458" s="30" t="s">
        <v>317</v>
      </c>
      <c r="B458" s="24">
        <v>200</v>
      </c>
      <c r="C458" s="32" t="s">
        <v>828</v>
      </c>
      <c r="D458" s="28" t="str">
        <f t="shared" si="6"/>
        <v>000 1204 0000000 000 200</v>
      </c>
      <c r="E458" s="29"/>
      <c r="F458" s="29"/>
    </row>
    <row r="459" spans="1:6" s="7" customFormat="1">
      <c r="A459" s="30" t="s">
        <v>327</v>
      </c>
      <c r="B459" s="24">
        <v>200</v>
      </c>
      <c r="C459" s="32" t="s">
        <v>829</v>
      </c>
      <c r="D459" s="28" t="str">
        <f t="shared" ref="D459:D461" si="7">IF(OR(LEFT(C459,5)="000 9",LEFT(C459,5)="000 7"),"X",C459)</f>
        <v>000 1204 0000000 000 220</v>
      </c>
      <c r="E459" s="29"/>
      <c r="F459" s="29"/>
    </row>
    <row r="460" spans="1:6" s="7" customFormat="1">
      <c r="A460" s="30" t="s">
        <v>337</v>
      </c>
      <c r="B460" s="24">
        <v>200</v>
      </c>
      <c r="C460" s="32" t="s">
        <v>830</v>
      </c>
      <c r="D460" s="28" t="str">
        <f t="shared" si="7"/>
        <v>000 1204 0000000 000 226</v>
      </c>
      <c r="E460" s="29"/>
      <c r="F460" s="29"/>
    </row>
    <row r="461" spans="1:6" s="7" customFormat="1" ht="22.5">
      <c r="A461" s="30" t="s">
        <v>831</v>
      </c>
      <c r="B461" s="24">
        <v>450</v>
      </c>
      <c r="C461" s="32" t="s">
        <v>832</v>
      </c>
      <c r="D461" s="28" t="str">
        <f t="shared" si="7"/>
        <v>X</v>
      </c>
      <c r="E461" s="29">
        <v>-6605566.0899999999</v>
      </c>
      <c r="F461" s="29">
        <v>13920268.199999999</v>
      </c>
    </row>
    <row r="462" spans="1:6" s="7" customFormat="1">
      <c r="A462" s="31"/>
      <c r="B462" s="25"/>
      <c r="C462" s="25"/>
      <c r="D462" s="27"/>
      <c r="E462" s="20"/>
      <c r="F462" s="21"/>
    </row>
  </sheetData>
  <mergeCells count="5">
    <mergeCell ref="A6:F6"/>
    <mergeCell ref="A8:A9"/>
    <mergeCell ref="B8:B9"/>
    <mergeCell ref="D8:D9"/>
    <mergeCell ref="C8:C9"/>
  </mergeCells>
  <phoneticPr fontId="3" type="noConversion"/>
  <pageMargins left="0.74803149606299213" right="0.39370078740157483" top="0.43307086614173229" bottom="0.43307086614173229" header="0.19685039370078741" footer="0.19685039370078741"/>
  <pageSetup paperSize="9" scale="89" orientation="portrait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34"/>
  <sheetViews>
    <sheetView tabSelected="1" view="pageBreakPreview" zoomScaleSheetLayoutView="100" workbookViewId="0">
      <selection activeCell="F13" sqref="F13"/>
    </sheetView>
  </sheetViews>
  <sheetFormatPr defaultRowHeight="12.75"/>
  <cols>
    <col min="1" max="1" width="29.5703125" style="15" customWidth="1"/>
    <col min="2" max="2" width="6.28515625" style="15" customWidth="1"/>
    <col min="3" max="3" width="15.85546875" style="15" hidden="1" customWidth="1"/>
    <col min="4" max="4" width="21.5703125" style="15" customWidth="1"/>
    <col min="5" max="6" width="20.7109375" style="15" customWidth="1"/>
    <col min="7" max="16384" width="9.140625" style="15"/>
  </cols>
  <sheetData>
    <row r="1" spans="1:6" customFormat="1">
      <c r="A1" s="12"/>
      <c r="E1" s="39" t="s">
        <v>860</v>
      </c>
    </row>
    <row r="2" spans="1:6" customFormat="1">
      <c r="A2" s="12"/>
      <c r="E2" t="s">
        <v>861</v>
      </c>
    </row>
    <row r="3" spans="1:6" customFormat="1">
      <c r="A3" s="12"/>
      <c r="E3" t="s">
        <v>862</v>
      </c>
    </row>
    <row r="4" spans="1:6" customFormat="1">
      <c r="A4" s="12"/>
      <c r="E4" s="5"/>
      <c r="F4" s="5"/>
    </row>
    <row r="5" spans="1:6" customFormat="1">
      <c r="A5" s="12"/>
    </row>
    <row r="6" spans="1:6" customFormat="1" ht="15" customHeight="1">
      <c r="A6" s="47" t="s">
        <v>867</v>
      </c>
      <c r="B6" s="47"/>
      <c r="C6" s="47"/>
      <c r="D6" s="47"/>
      <c r="E6" s="47"/>
      <c r="F6" s="47"/>
    </row>
    <row r="7" spans="1:6" customFormat="1">
      <c r="A7" s="6"/>
      <c r="B7" s="6"/>
      <c r="C7" s="6"/>
      <c r="D7" s="6"/>
      <c r="E7" s="4"/>
    </row>
    <row r="8" spans="1:6" s="14" customFormat="1" ht="26.25" customHeight="1">
      <c r="A8" s="48" t="s">
        <v>2</v>
      </c>
      <c r="B8" s="50" t="s">
        <v>0</v>
      </c>
      <c r="C8" s="50" t="s">
        <v>3</v>
      </c>
      <c r="D8" s="50" t="s">
        <v>5</v>
      </c>
      <c r="E8" s="36"/>
      <c r="F8" s="37"/>
    </row>
    <row r="9" spans="1:6" s="14" customFormat="1" ht="22.5">
      <c r="A9" s="49"/>
      <c r="B9" s="51"/>
      <c r="C9" s="51"/>
      <c r="D9" s="51"/>
      <c r="E9" s="22" t="s">
        <v>10</v>
      </c>
      <c r="F9" s="22" t="s">
        <v>10</v>
      </c>
    </row>
    <row r="10" spans="1:6" s="14" customFormat="1">
      <c r="A10" s="17">
        <v>1</v>
      </c>
      <c r="B10" s="18">
        <v>2</v>
      </c>
      <c r="C10" s="18" t="s">
        <v>4</v>
      </c>
      <c r="D10" s="26">
        <v>3</v>
      </c>
      <c r="E10" s="19" t="s">
        <v>1</v>
      </c>
      <c r="F10" s="23">
        <v>21</v>
      </c>
    </row>
    <row r="11" spans="1:6" s="14" customFormat="1" ht="22.5">
      <c r="A11" s="30" t="s">
        <v>833</v>
      </c>
      <c r="B11" s="24">
        <v>500</v>
      </c>
      <c r="C11" s="32" t="s">
        <v>834</v>
      </c>
      <c r="D11" s="28" t="str">
        <f t="shared" ref="D11:D23" si="0">IF(OR(LEFT(C11,5)="000 9",LEFT(C11,5)="000 7"),"X",IF(OR(RIGHT(C11,1)="A",RIGHT(C11,1)="А"),LEFT(C11,LEN(C11)-1) &amp; "0",C11))</f>
        <v>X</v>
      </c>
      <c r="E11" s="29">
        <v>6605566.0899999999</v>
      </c>
      <c r="F11" s="29">
        <v>-13920268.199999999</v>
      </c>
    </row>
    <row r="12" spans="1:6" s="14" customFormat="1">
      <c r="A12" s="30" t="s">
        <v>835</v>
      </c>
      <c r="B12" s="24">
        <v>700</v>
      </c>
      <c r="C12" s="32" t="s">
        <v>836</v>
      </c>
      <c r="D12" s="28" t="str">
        <f t="shared" si="0"/>
        <v>000 01 00 00 00 00 0000 000</v>
      </c>
      <c r="E12" s="29">
        <v>6605566.0899999999</v>
      </c>
      <c r="F12" s="29">
        <v>-13920268.199999999</v>
      </c>
    </row>
    <row r="13" spans="1:6" s="14" customFormat="1" ht="22.5">
      <c r="A13" s="30" t="s">
        <v>837</v>
      </c>
      <c r="B13" s="24">
        <v>700</v>
      </c>
      <c r="C13" s="32" t="s">
        <v>838</v>
      </c>
      <c r="D13" s="28" t="str">
        <f t="shared" si="0"/>
        <v>000 01 05 00 00 00 0000 000</v>
      </c>
      <c r="E13" s="29">
        <v>6605566.0899999999</v>
      </c>
      <c r="F13" s="29">
        <v>-13920268.199999999</v>
      </c>
    </row>
    <row r="14" spans="1:6" s="14" customFormat="1" ht="22.5">
      <c r="A14" s="30" t="s">
        <v>839</v>
      </c>
      <c r="B14" s="24">
        <v>710</v>
      </c>
      <c r="C14" s="32" t="s">
        <v>840</v>
      </c>
      <c r="D14" s="28" t="str">
        <f t="shared" si="0"/>
        <v>000 01 05 00 00 00 0000 500</v>
      </c>
      <c r="E14" s="29">
        <v>-345104993.52999997</v>
      </c>
      <c r="F14" s="29">
        <v>-180140800.68000001</v>
      </c>
    </row>
    <row r="15" spans="1:6" s="14" customFormat="1" ht="22.5">
      <c r="A15" s="30" t="s">
        <v>841</v>
      </c>
      <c r="B15" s="24">
        <v>710</v>
      </c>
      <c r="C15" s="32" t="s">
        <v>842</v>
      </c>
      <c r="D15" s="28" t="str">
        <f t="shared" si="0"/>
        <v>000 01 05 02 00 00 0000 500</v>
      </c>
      <c r="E15" s="29">
        <v>-345104993.52999997</v>
      </c>
      <c r="F15" s="29">
        <v>-180140800.68000001</v>
      </c>
    </row>
    <row r="16" spans="1:6" s="14" customFormat="1" ht="22.5">
      <c r="A16" s="30" t="s">
        <v>843</v>
      </c>
      <c r="B16" s="24">
        <v>710</v>
      </c>
      <c r="C16" s="32" t="s">
        <v>844</v>
      </c>
      <c r="D16" s="28" t="str">
        <f t="shared" si="0"/>
        <v>000 01 05 02 01 00 0000 510</v>
      </c>
      <c r="E16" s="29">
        <v>-345104993.52999997</v>
      </c>
      <c r="F16" s="29">
        <v>-180140800.68000001</v>
      </c>
    </row>
    <row r="17" spans="1:6" s="14" customFormat="1" ht="33.75">
      <c r="A17" s="30" t="s">
        <v>845</v>
      </c>
      <c r="B17" s="24">
        <v>710</v>
      </c>
      <c r="C17" s="32" t="s">
        <v>846</v>
      </c>
      <c r="D17" s="28" t="str">
        <f t="shared" si="0"/>
        <v>000 01 05 02 01 05 0000 510</v>
      </c>
      <c r="E17" s="29">
        <v>-345104993.52999997</v>
      </c>
      <c r="F17" s="29">
        <v>-180140800.68000001</v>
      </c>
    </row>
    <row r="18" spans="1:6" s="14" customFormat="1" ht="33.75">
      <c r="A18" s="30" t="s">
        <v>847</v>
      </c>
      <c r="B18" s="24">
        <v>710</v>
      </c>
      <c r="C18" s="32" t="s">
        <v>848</v>
      </c>
      <c r="D18" s="28" t="str">
        <f t="shared" si="0"/>
        <v>000 01 05 02 01 10 0000 510</v>
      </c>
      <c r="E18" s="29"/>
      <c r="F18" s="29"/>
    </row>
    <row r="19" spans="1:6" s="14" customFormat="1" ht="22.5">
      <c r="A19" s="30" t="s">
        <v>849</v>
      </c>
      <c r="B19" s="24">
        <v>720</v>
      </c>
      <c r="C19" s="32" t="s">
        <v>850</v>
      </c>
      <c r="D19" s="28" t="str">
        <f t="shared" si="0"/>
        <v>000 01 05 00 00 00 0000 600</v>
      </c>
      <c r="E19" s="29">
        <v>351710559.62</v>
      </c>
      <c r="F19" s="29">
        <v>166220532.47999999</v>
      </c>
    </row>
    <row r="20" spans="1:6" s="14" customFormat="1" ht="22.5">
      <c r="A20" s="30" t="s">
        <v>851</v>
      </c>
      <c r="B20" s="24">
        <v>720</v>
      </c>
      <c r="C20" s="32" t="s">
        <v>852</v>
      </c>
      <c r="D20" s="28" t="str">
        <f t="shared" si="0"/>
        <v>000 01 05 02 00 00 0000 600</v>
      </c>
      <c r="E20" s="29">
        <v>351710559.62</v>
      </c>
      <c r="F20" s="29">
        <v>166220532.47999999</v>
      </c>
    </row>
    <row r="21" spans="1:6" s="14" customFormat="1" ht="22.5">
      <c r="A21" s="30" t="s">
        <v>853</v>
      </c>
      <c r="B21" s="24">
        <v>720</v>
      </c>
      <c r="C21" s="32" t="s">
        <v>854</v>
      </c>
      <c r="D21" s="28" t="str">
        <f t="shared" si="0"/>
        <v>000 01 05 02 01 00 0000 610</v>
      </c>
      <c r="E21" s="29">
        <v>351710559.62</v>
      </c>
      <c r="F21" s="29">
        <v>166220532.47999999</v>
      </c>
    </row>
    <row r="22" spans="1:6" s="14" customFormat="1" ht="33.75">
      <c r="A22" s="30" t="s">
        <v>855</v>
      </c>
      <c r="B22" s="24">
        <v>720</v>
      </c>
      <c r="C22" s="32" t="s">
        <v>856</v>
      </c>
      <c r="D22" s="28" t="str">
        <f t="shared" si="0"/>
        <v>000 01 05 02 01 05 0000 610</v>
      </c>
      <c r="E22" s="29">
        <v>351710559.62</v>
      </c>
      <c r="F22" s="29">
        <v>166220532.47999999</v>
      </c>
    </row>
    <row r="23" spans="1:6" s="14" customFormat="1" ht="33.75">
      <c r="A23" s="30" t="s">
        <v>857</v>
      </c>
      <c r="B23" s="24">
        <v>720</v>
      </c>
      <c r="C23" s="32" t="s">
        <v>858</v>
      </c>
      <c r="D23" s="28" t="str">
        <f t="shared" si="0"/>
        <v>000 01 05 02 01 10 0000 610</v>
      </c>
      <c r="E23" s="29"/>
      <c r="F23" s="29"/>
    </row>
    <row r="24" spans="1:6" s="14" customFormat="1">
      <c r="A24" s="31"/>
      <c r="B24" s="25"/>
      <c r="C24" s="25"/>
      <c r="D24" s="27"/>
      <c r="E24" s="20"/>
      <c r="F24" s="21"/>
    </row>
    <row r="25" spans="1:6" s="14" customFormat="1">
      <c r="A25" s="13"/>
      <c r="B25" s="9"/>
      <c r="C25" s="9"/>
      <c r="D25" s="10"/>
      <c r="E25" s="11"/>
    </row>
    <row r="26" spans="1:6">
      <c r="A26" s="33" t="s">
        <v>859</v>
      </c>
      <c r="B26" s="53" t="s">
        <v>9</v>
      </c>
      <c r="C26" s="54"/>
      <c r="D26" s="54"/>
      <c r="E26" s="8"/>
    </row>
    <row r="27" spans="1:6">
      <c r="A27" s="3" t="s">
        <v>8</v>
      </c>
      <c r="B27" s="2"/>
      <c r="C27" s="2"/>
      <c r="D27" s="1"/>
      <c r="E27" s="1"/>
    </row>
    <row r="28" spans="1:6">
      <c r="A28" s="33" t="s">
        <v>859</v>
      </c>
      <c r="B28" s="53" t="s">
        <v>9</v>
      </c>
      <c r="C28" s="54"/>
      <c r="D28" s="54"/>
      <c r="E28" s="1"/>
    </row>
    <row r="29" spans="1:6">
      <c r="A29" s="3" t="s">
        <v>8</v>
      </c>
      <c r="B29" s="2"/>
      <c r="C29" s="2"/>
      <c r="D29" s="1"/>
      <c r="E29" s="1"/>
    </row>
    <row r="34" ht="11.25" customHeight="1"/>
  </sheetData>
  <mergeCells count="7">
    <mergeCell ref="A6:F6"/>
    <mergeCell ref="B26:D26"/>
    <mergeCell ref="B28:D28"/>
    <mergeCell ref="A8:A9"/>
    <mergeCell ref="B8:B9"/>
    <mergeCell ref="D8:D9"/>
    <mergeCell ref="C8:C9"/>
  </mergeCells>
  <phoneticPr fontId="3" type="noConversion"/>
  <pageMargins left="0.51181102362204722" right="0" top="0.51181102362204722" bottom="0.39370078740157483" header="0" footer="0"/>
  <pageSetup paperSize="9" scale="9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Таблица1</vt:lpstr>
      <vt:lpstr>Таблица2</vt:lpstr>
      <vt:lpstr>Таблица3</vt:lpstr>
      <vt:lpstr>_Otchet_Period_Source__AT_ObjectName</vt:lpstr>
      <vt:lpstr>_PBuhN_</vt:lpstr>
      <vt:lpstr>_PRukN_</vt:lpstr>
      <vt:lpstr>total2</vt:lpstr>
      <vt:lpstr>Таблица1!Заголовки_для_печати</vt:lpstr>
      <vt:lpstr>Таблица1!Область_печати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oleg</cp:lastModifiedBy>
  <cp:lastPrinted>2014-07-21T12:05:43Z</cp:lastPrinted>
  <dcterms:created xsi:type="dcterms:W3CDTF">1999-06-18T11:49:53Z</dcterms:created>
  <dcterms:modified xsi:type="dcterms:W3CDTF">2014-07-21T12:05:48Z</dcterms:modified>
</cp:coreProperties>
</file>